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y site" sheetId="2" state="visible" r:id="rId2"/>
    <sheet xmlns:r="http://schemas.openxmlformats.org/officeDocument/2006/relationships" name="By asset category" sheetId="3" state="visible" r:id="rId3"/>
    <sheet xmlns:r="http://schemas.openxmlformats.org/officeDocument/2006/relationships" name="Tasks" sheetId="4" state="visible" r:id="rId4"/>
    <sheet xmlns:r="http://schemas.openxmlformats.org/officeDocument/2006/relationships" name="Sites" sheetId="5" state="visible" r:id="rId5"/>
    <sheet xmlns:r="http://schemas.openxmlformats.org/officeDocument/2006/relationships" name="Settings" sheetId="6" state="visible" r:id="rId6"/>
  </sheets>
  <definedNames>
    <definedName name="PeriodStart">Settings!$B$2</definedName>
    <definedName name="PeriodEnd">Settings!$B$3</definedName>
    <definedName name="Tolerance">Settings!$B$4</definedName>
    <definedName name="GreenAt">Settings!$B$5</definedName>
    <definedName name="AmberAt">Settings!$B$6</definedName>
    <definedName name="_xlnm._FilterDatabase" localSheetId="3" hidden="1">'Tasks'!$A$1:$M$2001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121412"/>
      <sz val="14"/>
    </font>
    <font>
      <name val="Calibri"/>
      <i val="1"/>
      <color rgb="0062665F"/>
    </font>
    <font>
      <name val="Calibri"/>
      <b val="1"/>
      <color rgb="00121412"/>
    </font>
  </fonts>
  <fills count="4">
    <fill>
      <patternFill/>
    </fill>
    <fill>
      <patternFill patternType="gray125"/>
    </fill>
    <fill>
      <patternFill patternType="solid">
        <fgColor rgb="00EFEDE6"/>
      </patternFill>
    </fill>
    <fill>
      <patternFill patternType="solid">
        <fgColor rgb="00FFF8E1"/>
      </patternFill>
    </fill>
  </fills>
  <borders count="3">
    <border>
      <left/>
      <right/>
      <top/>
      <bottom/>
      <diagonal/>
    </border>
    <border>
      <bottom style="thin">
        <color rgb="00DCD8CE"/>
      </bottom>
    </border>
    <border>
      <top style="thin">
        <color rgb="0062665F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6" fontId="0" fillId="0" borderId="0" pivotButton="0" quotePrefix="0" xfId="0"/>
    <xf numFmtId="0" fontId="3" fillId="0" borderId="2" pivotButton="0" quotePrefix="0" xfId="0"/>
    <xf numFmtId="0" fontId="0" fillId="0" borderId="2" pivotButton="0" quotePrefix="0" xfId="0"/>
    <xf numFmtId="166" fontId="0" fillId="0" borderId="2" pivotButton="0" quotePrefix="0" xfId="0"/>
    <xf numFmtId="0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1" fontId="0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dxfs count="5">
    <dxf>
      <font>
        <b val="1"/>
        <color rgb="00004D40"/>
      </font>
      <fill>
        <patternFill patternType="solid">
          <fgColor rgb="00E3EFEC"/>
        </patternFill>
      </fill>
    </dxf>
    <dxf>
      <font>
        <b val="1"/>
        <color rgb="005E4400"/>
      </font>
      <fill>
        <patternFill patternType="solid">
          <fgColor rgb="00F6EBCF"/>
        </patternFill>
      </fill>
    </dxf>
    <dxf>
      <font>
        <b val="1"/>
        <color rgb="008A1C10"/>
      </font>
      <fill>
        <patternFill patternType="solid">
          <fgColor rgb="00F4DEDA"/>
        </patternFill>
      </fill>
    </dxf>
    <dxf>
      <fill>
        <patternFill patternType="solid">
          <fgColor rgb="00F4DEDA"/>
        </patternFill>
      </fill>
    </dxf>
    <dxf>
      <fill>
        <patternFill patternType="solid">
          <fgColor rgb="00F6EB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IVP.ai</author>
  </authors>
  <commentList>
    <comment ref="A1" authorId="0" shapeId="0">
      <text>
        <t>Sample rows are fictional. Delete them and paste your own export (columns A to K).</t>
      </text>
    </comment>
    <comment ref="L1" authorId="0" shapeId="0">
      <text>
        <t>Formula. On time / Late / No access / Carried over / Out of period.</t>
      </text>
    </comment>
  </commentList>
</comments>
</file>

<file path=xl/comments/comment2.xml><?xml version="1.0" encoding="utf-8"?>
<comments xmlns="http://schemas.openxmlformats.org/spreadsheetml/2006/main">
  <authors>
    <author>IVP.ai</author>
  </authors>
  <commentList>
    <comment ref="A1" authorId="0" shapeId="0">
      <text>
        <t>Sample sites are fictional. Replace with your own site register.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PPM compliance report template (planned vs completed, by site)</t>
        </is>
      </c>
    </row>
    <row r="2">
      <c r="A2" s="2" t="inlineStr">
        <is>
          <t>From IVP.ai · ivp.ai/templates/ppm-compliance-report-template</t>
        </is>
      </c>
    </row>
    <row r="3">
      <c r="A3" s="3" t="inlineStr"/>
    </row>
    <row r="4">
      <c r="A4" s="4" t="inlineStr">
        <is>
          <t>THE SAMPLE ROWS IN THIS WORKBOOK ARE FICTIONAL. Sites, assets and tasks are invented for illustration. Delete them before you enter your own data.</t>
        </is>
      </c>
    </row>
    <row r="5">
      <c r="A5" s="3" t="inlineStr"/>
    </row>
    <row r="6">
      <c r="A6" s="4" t="inlineStr">
        <is>
          <t>How to use it</t>
        </is>
      </c>
    </row>
    <row r="7">
      <c r="A7" s="3" t="inlineStr">
        <is>
          <t>1. Settings: set the period start and end dates, the tolerance (days allowed after the due date) and your RAG thresholds.</t>
        </is>
      </c>
    </row>
    <row r="8">
      <c r="A8" s="3" t="inlineStr">
        <is>
          <t>2. Sites: list every site on the contract, one row each (site_id must match the Tasks sheet).</t>
        </is>
      </c>
    </row>
    <row r="9">
      <c r="A9" s="3" t="inlineStr">
        <is>
          <t>3. Tasks: paste one row per PPM task instance due in the period, exported from your job management system. Fill columns A to K only.</t>
        </is>
      </c>
    </row>
    <row r="10">
      <c r="A10" s="3" t="inlineStr">
        <is>
          <t xml:space="preserve">   Column L (outcome) and M (days late) are formulas. Do not type over them.</t>
        </is>
      </c>
    </row>
    <row r="11">
      <c r="A11" s="3" t="inlineStr">
        <is>
          <t>4. By site and By asset category recalculate automatically. RAG colours update with the Settings thresholds.</t>
        </is>
      </c>
    </row>
    <row r="12">
      <c r="A12" s="3" t="inlineStr">
        <is>
          <t>5. Exceptions: on the Tasks sheet, filter column L to anything other than 'On time'. Statutory exceptions (column G = Y) go first in your report.</t>
        </is>
      </c>
    </row>
    <row r="13">
      <c r="A13" s="3" t="inlineStr"/>
    </row>
    <row r="14">
      <c r="A14" s="4" t="inlineStr">
        <is>
          <t>Definitions</t>
        </is>
      </c>
    </row>
    <row r="15">
      <c r="A15" s="3" t="inlineStr">
        <is>
          <t>Due in period: task instances whose due date falls between the period start and end. Rows outside the period show 'Out of period' and are not counted.</t>
        </is>
      </c>
    </row>
    <row r="16">
      <c r="A16" s="3" t="inlineStr">
        <is>
          <t>On time: completed on or before the due date plus the tolerance.</t>
        </is>
      </c>
    </row>
    <row r="17">
      <c r="A17" s="3" t="inlineStr">
        <is>
          <t>Late: completed, but after the due date plus the tolerance.</t>
        </is>
      </c>
    </row>
    <row r="18">
      <c r="A18" s="3" t="inlineStr">
        <is>
          <t>No access: the visit was attempted but the task could not be done; record the reason in column K.</t>
        </is>
      </c>
    </row>
    <row r="19">
      <c r="A19" s="3" t="inlineStr">
        <is>
          <t>Carried over: due in the period and still open when the report is run. It rolls into next period's list as overdue.</t>
        </is>
      </c>
    </row>
    <row r="20">
      <c r="A20" s="3" t="inlineStr">
        <is>
          <t>Compliance % = On time / Due in period.</t>
        </is>
      </c>
    </row>
    <row r="21">
      <c r="A21" s="3" t="inlineStr">
        <is>
          <t>Adjusted compliance % = On time / (Due in period - No access). Only use this if your contract allows evidenced no-access to be excluded.</t>
        </is>
      </c>
    </row>
    <row r="22">
      <c r="A22" s="3" t="inlineStr">
        <is>
          <t>RAG: Red if any statutory task is carried over or adjusted compliance is below the amber threshold; Amber if below the green threshold; otherwise Green.</t>
        </is>
      </c>
    </row>
    <row r="23">
      <c r="A23" s="3" t="inlineStr"/>
    </row>
    <row r="24">
      <c r="A24" s="2" t="inlineStr">
        <is>
          <t>Thresholds and tolerances in the Settings sheet are examples. Use the figures in your own contract.</t>
        </is>
      </c>
    </row>
    <row r="25">
      <c r="A25" s="2" t="inlineStr">
        <is>
          <t>Task frequencies and statutory flags should come from your own maintenance task library (for example SFG20, sfg20.co.uk). This template contains no SFG20 content.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9" customWidth="1" min="4" max="4"/>
    <col width="8" customWidth="1" min="5" max="5"/>
    <col width="10" customWidth="1" min="6" max="6"/>
    <col width="11" customWidth="1" min="7" max="7"/>
    <col width="12" customWidth="1" min="8" max="8"/>
    <col width="12" customWidth="1" min="9" max="9"/>
    <col width="13" customWidth="1" min="10" max="10"/>
    <col width="9" customWidth="1" min="11" max="11"/>
  </cols>
  <sheetData>
    <row r="1">
      <c r="A1" s="5" t="inlineStr">
        <is>
          <t>PPM compliance by site</t>
        </is>
      </c>
    </row>
    <row r="2">
      <c r="A2" s="6">
        <f>"Period: "&amp;TEXT(PeriodStart,"d mmm yyyy")&amp;" to "&amp;TEXT(PeriodEnd,"d mmm yyyy")&amp;". Sample data is fictional."</f>
        <v/>
      </c>
    </row>
    <row r="4">
      <c r="A4" s="7" t="inlineStr">
        <is>
          <t>site_id</t>
        </is>
      </c>
      <c r="B4" s="7" t="inlineStr">
        <is>
          <t>site_name</t>
        </is>
      </c>
      <c r="C4" s="7" t="inlineStr">
        <is>
          <t>Due in period</t>
        </is>
      </c>
      <c r="D4" s="7" t="inlineStr">
        <is>
          <t>On time</t>
        </is>
      </c>
      <c r="E4" s="7" t="inlineStr">
        <is>
          <t>Late</t>
        </is>
      </c>
      <c r="F4" s="7" t="inlineStr">
        <is>
          <t>No access</t>
        </is>
      </c>
      <c r="G4" s="7" t="inlineStr">
        <is>
          <t>Carried over</t>
        </is>
      </c>
      <c r="H4" s="7" t="inlineStr">
        <is>
          <t>Statutory carried over</t>
        </is>
      </c>
      <c r="I4" s="7" t="inlineStr">
        <is>
          <t>Compliance %</t>
        </is>
      </c>
      <c r="J4" s="7" t="inlineStr">
        <is>
          <t>Adjusted compliance %</t>
        </is>
      </c>
      <c r="K4" s="7" t="inlineStr">
        <is>
          <t>RAG</t>
        </is>
      </c>
    </row>
    <row r="5">
      <c r="A5">
        <f>IF(Sites!A2="","",Sites!A2)</f>
        <v/>
      </c>
      <c r="B5">
        <f>IF(Sites!B2="","",Sites!B2)</f>
        <v/>
      </c>
      <c r="C5">
        <f>IF($A5="","",SUM(D5:G5))</f>
        <v/>
      </c>
      <c r="D5">
        <f>IF($A5="","",COUNTIFS(Tasks!$B$2:$B$2001,$A5,Tasks!$L$2:$L$2001,"On time"))</f>
        <v/>
      </c>
      <c r="E5">
        <f>IF($A5="","",COUNTIFS(Tasks!$B$2:$B$2001,$A5,Tasks!$L$2:$L$2001,"Late"))</f>
        <v/>
      </c>
      <c r="F5">
        <f>IF($A5="","",COUNTIFS(Tasks!$B$2:$B$2001,$A5,Tasks!$L$2:$L$2001,"No access"))</f>
        <v/>
      </c>
      <c r="G5">
        <f>IF($A5="","",COUNTIFS(Tasks!$B$2:$B$2001,$A5,Tasks!$L$2:$L$2001,"Carried over"))</f>
        <v/>
      </c>
      <c r="H5">
        <f>IF($A5="","",COUNTIFS(Tasks!$B$2:$B$2001,$A5,Tasks!$G$2:$G$2001,"Y",Tasks!$L$2:$L$2001,"Carried over"))</f>
        <v/>
      </c>
      <c r="I5" s="8">
        <f>IF(OR(C5="",C5=0),"",D5/C5)</f>
        <v/>
      </c>
      <c r="J5" s="8">
        <f>IF(OR(C5="",C5-F5=0),"",D5/(C5-F5))</f>
        <v/>
      </c>
      <c r="K5">
        <f>IF(J5="","",IF(OR(H5&gt;0,J5&lt;AmberAt),"Red",IF(J5&lt;GreenAt,"Amber","Green")))</f>
        <v/>
      </c>
    </row>
    <row r="6">
      <c r="A6">
        <f>IF(Sites!A3="","",Sites!A3)</f>
        <v/>
      </c>
      <c r="B6">
        <f>IF(Sites!B3="","",Sites!B3)</f>
        <v/>
      </c>
      <c r="C6">
        <f>IF($A6="","",SUM(D6:G6))</f>
        <v/>
      </c>
      <c r="D6">
        <f>IF($A6="","",COUNTIFS(Tasks!$B$2:$B$2001,$A6,Tasks!$L$2:$L$2001,"On time"))</f>
        <v/>
      </c>
      <c r="E6">
        <f>IF($A6="","",COUNTIFS(Tasks!$B$2:$B$2001,$A6,Tasks!$L$2:$L$2001,"Late"))</f>
        <v/>
      </c>
      <c r="F6">
        <f>IF($A6="","",COUNTIFS(Tasks!$B$2:$B$2001,$A6,Tasks!$L$2:$L$2001,"No access"))</f>
        <v/>
      </c>
      <c r="G6">
        <f>IF($A6="","",COUNTIFS(Tasks!$B$2:$B$2001,$A6,Tasks!$L$2:$L$2001,"Carried over"))</f>
        <v/>
      </c>
      <c r="H6">
        <f>IF($A6="","",COUNTIFS(Tasks!$B$2:$B$2001,$A6,Tasks!$G$2:$G$2001,"Y",Tasks!$L$2:$L$2001,"Carried over"))</f>
        <v/>
      </c>
      <c r="I6" s="8">
        <f>IF(OR(C6="",C6=0),"",D6/C6)</f>
        <v/>
      </c>
      <c r="J6" s="8">
        <f>IF(OR(C6="",C6-F6=0),"",D6/(C6-F6))</f>
        <v/>
      </c>
      <c r="K6">
        <f>IF(J6="","",IF(OR(H6&gt;0,J6&lt;AmberAt),"Red",IF(J6&lt;GreenAt,"Amber","Green")))</f>
        <v/>
      </c>
    </row>
    <row r="7">
      <c r="A7">
        <f>IF(Sites!A4="","",Sites!A4)</f>
        <v/>
      </c>
      <c r="B7">
        <f>IF(Sites!B4="","",Sites!B4)</f>
        <v/>
      </c>
      <c r="C7">
        <f>IF($A7="","",SUM(D7:G7))</f>
        <v/>
      </c>
      <c r="D7">
        <f>IF($A7="","",COUNTIFS(Tasks!$B$2:$B$2001,$A7,Tasks!$L$2:$L$2001,"On time"))</f>
        <v/>
      </c>
      <c r="E7">
        <f>IF($A7="","",COUNTIFS(Tasks!$B$2:$B$2001,$A7,Tasks!$L$2:$L$2001,"Late"))</f>
        <v/>
      </c>
      <c r="F7">
        <f>IF($A7="","",COUNTIFS(Tasks!$B$2:$B$2001,$A7,Tasks!$L$2:$L$2001,"No access"))</f>
        <v/>
      </c>
      <c r="G7">
        <f>IF($A7="","",COUNTIFS(Tasks!$B$2:$B$2001,$A7,Tasks!$L$2:$L$2001,"Carried over"))</f>
        <v/>
      </c>
      <c r="H7">
        <f>IF($A7="","",COUNTIFS(Tasks!$B$2:$B$2001,$A7,Tasks!$G$2:$G$2001,"Y",Tasks!$L$2:$L$2001,"Carried over"))</f>
        <v/>
      </c>
      <c r="I7" s="8">
        <f>IF(OR(C7="",C7=0),"",D7/C7)</f>
        <v/>
      </c>
      <c r="J7" s="8">
        <f>IF(OR(C7="",C7-F7=0),"",D7/(C7-F7))</f>
        <v/>
      </c>
      <c r="K7">
        <f>IF(J7="","",IF(OR(H7&gt;0,J7&lt;AmberAt),"Red",IF(J7&lt;GreenAt,"Amber","Green")))</f>
        <v/>
      </c>
    </row>
    <row r="8">
      <c r="A8">
        <f>IF(Sites!A5="","",Sites!A5)</f>
        <v/>
      </c>
      <c r="B8">
        <f>IF(Sites!B5="","",Sites!B5)</f>
        <v/>
      </c>
      <c r="C8">
        <f>IF($A8="","",SUM(D8:G8))</f>
        <v/>
      </c>
      <c r="D8">
        <f>IF($A8="","",COUNTIFS(Tasks!$B$2:$B$2001,$A8,Tasks!$L$2:$L$2001,"On time"))</f>
        <v/>
      </c>
      <c r="E8">
        <f>IF($A8="","",COUNTIFS(Tasks!$B$2:$B$2001,$A8,Tasks!$L$2:$L$2001,"Late"))</f>
        <v/>
      </c>
      <c r="F8">
        <f>IF($A8="","",COUNTIFS(Tasks!$B$2:$B$2001,$A8,Tasks!$L$2:$L$2001,"No access"))</f>
        <v/>
      </c>
      <c r="G8">
        <f>IF($A8="","",COUNTIFS(Tasks!$B$2:$B$2001,$A8,Tasks!$L$2:$L$2001,"Carried over"))</f>
        <v/>
      </c>
      <c r="H8">
        <f>IF($A8="","",COUNTIFS(Tasks!$B$2:$B$2001,$A8,Tasks!$G$2:$G$2001,"Y",Tasks!$L$2:$L$2001,"Carried over"))</f>
        <v/>
      </c>
      <c r="I8" s="8">
        <f>IF(OR(C8="",C8=0),"",D8/C8)</f>
        <v/>
      </c>
      <c r="J8" s="8">
        <f>IF(OR(C8="",C8-F8=0),"",D8/(C8-F8))</f>
        <v/>
      </c>
      <c r="K8">
        <f>IF(J8="","",IF(OR(H8&gt;0,J8&lt;AmberAt),"Red",IF(J8&lt;GreenAt,"Amber","Green")))</f>
        <v/>
      </c>
    </row>
    <row r="9">
      <c r="A9">
        <f>IF(Sites!A6="","",Sites!A6)</f>
        <v/>
      </c>
      <c r="B9">
        <f>IF(Sites!B6="","",Sites!B6)</f>
        <v/>
      </c>
      <c r="C9">
        <f>IF($A9="","",SUM(D9:G9))</f>
        <v/>
      </c>
      <c r="D9">
        <f>IF($A9="","",COUNTIFS(Tasks!$B$2:$B$2001,$A9,Tasks!$L$2:$L$2001,"On time"))</f>
        <v/>
      </c>
      <c r="E9">
        <f>IF($A9="","",COUNTIFS(Tasks!$B$2:$B$2001,$A9,Tasks!$L$2:$L$2001,"Late"))</f>
        <v/>
      </c>
      <c r="F9">
        <f>IF($A9="","",COUNTIFS(Tasks!$B$2:$B$2001,$A9,Tasks!$L$2:$L$2001,"No access"))</f>
        <v/>
      </c>
      <c r="G9">
        <f>IF($A9="","",COUNTIFS(Tasks!$B$2:$B$2001,$A9,Tasks!$L$2:$L$2001,"Carried over"))</f>
        <v/>
      </c>
      <c r="H9">
        <f>IF($A9="","",COUNTIFS(Tasks!$B$2:$B$2001,$A9,Tasks!$G$2:$G$2001,"Y",Tasks!$L$2:$L$2001,"Carried over"))</f>
        <v/>
      </c>
      <c r="I9" s="8">
        <f>IF(OR(C9="",C9=0),"",D9/C9)</f>
        <v/>
      </c>
      <c r="J9" s="8">
        <f>IF(OR(C9="",C9-F9=0),"",D9/(C9-F9))</f>
        <v/>
      </c>
      <c r="K9">
        <f>IF(J9="","",IF(OR(H9&gt;0,J9&lt;AmberAt),"Red",IF(J9&lt;GreenAt,"Amber","Green")))</f>
        <v/>
      </c>
    </row>
    <row r="10">
      <c r="A10">
        <f>IF(Sites!A7="","",Sites!A7)</f>
        <v/>
      </c>
      <c r="B10">
        <f>IF(Sites!B7="","",Sites!B7)</f>
        <v/>
      </c>
      <c r="C10">
        <f>IF($A10="","",SUM(D10:G10))</f>
        <v/>
      </c>
      <c r="D10">
        <f>IF($A10="","",COUNTIFS(Tasks!$B$2:$B$2001,$A10,Tasks!$L$2:$L$2001,"On time"))</f>
        <v/>
      </c>
      <c r="E10">
        <f>IF($A10="","",COUNTIFS(Tasks!$B$2:$B$2001,$A10,Tasks!$L$2:$L$2001,"Late"))</f>
        <v/>
      </c>
      <c r="F10">
        <f>IF($A10="","",COUNTIFS(Tasks!$B$2:$B$2001,$A10,Tasks!$L$2:$L$2001,"No access"))</f>
        <v/>
      </c>
      <c r="G10">
        <f>IF($A10="","",COUNTIFS(Tasks!$B$2:$B$2001,$A10,Tasks!$L$2:$L$2001,"Carried over"))</f>
        <v/>
      </c>
      <c r="H10">
        <f>IF($A10="","",COUNTIFS(Tasks!$B$2:$B$2001,$A10,Tasks!$G$2:$G$2001,"Y",Tasks!$L$2:$L$2001,"Carried over"))</f>
        <v/>
      </c>
      <c r="I10" s="8">
        <f>IF(OR(C10="",C10=0),"",D10/C10)</f>
        <v/>
      </c>
      <c r="J10" s="8">
        <f>IF(OR(C10="",C10-F10=0),"",D10/(C10-F10))</f>
        <v/>
      </c>
      <c r="K10">
        <f>IF(J10="","",IF(OR(H10&gt;0,J10&lt;AmberAt),"Red",IF(J10&lt;GreenAt,"Amber","Green")))</f>
        <v/>
      </c>
    </row>
    <row r="11">
      <c r="A11">
        <f>IF(Sites!A8="","",Sites!A8)</f>
        <v/>
      </c>
      <c r="B11">
        <f>IF(Sites!B8="","",Sites!B8)</f>
        <v/>
      </c>
      <c r="C11">
        <f>IF($A11="","",SUM(D11:G11))</f>
        <v/>
      </c>
      <c r="D11">
        <f>IF($A11="","",COUNTIFS(Tasks!$B$2:$B$2001,$A11,Tasks!$L$2:$L$2001,"On time"))</f>
        <v/>
      </c>
      <c r="E11">
        <f>IF($A11="","",COUNTIFS(Tasks!$B$2:$B$2001,$A11,Tasks!$L$2:$L$2001,"Late"))</f>
        <v/>
      </c>
      <c r="F11">
        <f>IF($A11="","",COUNTIFS(Tasks!$B$2:$B$2001,$A11,Tasks!$L$2:$L$2001,"No access"))</f>
        <v/>
      </c>
      <c r="G11">
        <f>IF($A11="","",COUNTIFS(Tasks!$B$2:$B$2001,$A11,Tasks!$L$2:$L$2001,"Carried over"))</f>
        <v/>
      </c>
      <c r="H11">
        <f>IF($A11="","",COUNTIFS(Tasks!$B$2:$B$2001,$A11,Tasks!$G$2:$G$2001,"Y",Tasks!$L$2:$L$2001,"Carried over"))</f>
        <v/>
      </c>
      <c r="I11" s="8">
        <f>IF(OR(C11="",C11=0),"",D11/C11)</f>
        <v/>
      </c>
      <c r="J11" s="8">
        <f>IF(OR(C11="",C11-F11=0),"",D11/(C11-F11))</f>
        <v/>
      </c>
      <c r="K11">
        <f>IF(J11="","",IF(OR(H11&gt;0,J11&lt;AmberAt),"Red",IF(J11&lt;GreenAt,"Amber","Green")))</f>
        <v/>
      </c>
    </row>
    <row r="12">
      <c r="A12">
        <f>IF(Sites!A9="","",Sites!A9)</f>
        <v/>
      </c>
      <c r="B12">
        <f>IF(Sites!B9="","",Sites!B9)</f>
        <v/>
      </c>
      <c r="C12">
        <f>IF($A12="","",SUM(D12:G12))</f>
        <v/>
      </c>
      <c r="D12">
        <f>IF($A12="","",COUNTIFS(Tasks!$B$2:$B$2001,$A12,Tasks!$L$2:$L$2001,"On time"))</f>
        <v/>
      </c>
      <c r="E12">
        <f>IF($A12="","",COUNTIFS(Tasks!$B$2:$B$2001,$A12,Tasks!$L$2:$L$2001,"Late"))</f>
        <v/>
      </c>
      <c r="F12">
        <f>IF($A12="","",COUNTIFS(Tasks!$B$2:$B$2001,$A12,Tasks!$L$2:$L$2001,"No access"))</f>
        <v/>
      </c>
      <c r="G12">
        <f>IF($A12="","",COUNTIFS(Tasks!$B$2:$B$2001,$A12,Tasks!$L$2:$L$2001,"Carried over"))</f>
        <v/>
      </c>
      <c r="H12">
        <f>IF($A12="","",COUNTIFS(Tasks!$B$2:$B$2001,$A12,Tasks!$G$2:$G$2001,"Y",Tasks!$L$2:$L$2001,"Carried over"))</f>
        <v/>
      </c>
      <c r="I12" s="8">
        <f>IF(OR(C12="",C12=0),"",D12/C12)</f>
        <v/>
      </c>
      <c r="J12" s="8">
        <f>IF(OR(C12="",C12-F12=0),"",D12/(C12-F12))</f>
        <v/>
      </c>
      <c r="K12">
        <f>IF(J12="","",IF(OR(H12&gt;0,J12&lt;AmberAt),"Red",IF(J12&lt;GreenAt,"Amber","Green")))</f>
        <v/>
      </c>
    </row>
    <row r="13">
      <c r="A13">
        <f>IF(Sites!A10="","",Sites!A10)</f>
        <v/>
      </c>
      <c r="B13">
        <f>IF(Sites!B10="","",Sites!B10)</f>
        <v/>
      </c>
      <c r="C13">
        <f>IF($A13="","",SUM(D13:G13))</f>
        <v/>
      </c>
      <c r="D13">
        <f>IF($A13="","",COUNTIFS(Tasks!$B$2:$B$2001,$A13,Tasks!$L$2:$L$2001,"On time"))</f>
        <v/>
      </c>
      <c r="E13">
        <f>IF($A13="","",COUNTIFS(Tasks!$B$2:$B$2001,$A13,Tasks!$L$2:$L$2001,"Late"))</f>
        <v/>
      </c>
      <c r="F13">
        <f>IF($A13="","",COUNTIFS(Tasks!$B$2:$B$2001,$A13,Tasks!$L$2:$L$2001,"No access"))</f>
        <v/>
      </c>
      <c r="G13">
        <f>IF($A13="","",COUNTIFS(Tasks!$B$2:$B$2001,$A13,Tasks!$L$2:$L$2001,"Carried over"))</f>
        <v/>
      </c>
      <c r="H13">
        <f>IF($A13="","",COUNTIFS(Tasks!$B$2:$B$2001,$A13,Tasks!$G$2:$G$2001,"Y",Tasks!$L$2:$L$2001,"Carried over"))</f>
        <v/>
      </c>
      <c r="I13" s="8">
        <f>IF(OR(C13="",C13=0),"",D13/C13)</f>
        <v/>
      </c>
      <c r="J13" s="8">
        <f>IF(OR(C13="",C13-F13=0),"",D13/(C13-F13))</f>
        <v/>
      </c>
      <c r="K13">
        <f>IF(J13="","",IF(OR(H13&gt;0,J13&lt;AmberAt),"Red",IF(J13&lt;GreenAt,"Amber","Green")))</f>
        <v/>
      </c>
    </row>
    <row r="14">
      <c r="A14">
        <f>IF(Sites!A11="","",Sites!A11)</f>
        <v/>
      </c>
      <c r="B14">
        <f>IF(Sites!B11="","",Sites!B11)</f>
        <v/>
      </c>
      <c r="C14">
        <f>IF($A14="","",SUM(D14:G14))</f>
        <v/>
      </c>
      <c r="D14">
        <f>IF($A14="","",COUNTIFS(Tasks!$B$2:$B$2001,$A14,Tasks!$L$2:$L$2001,"On time"))</f>
        <v/>
      </c>
      <c r="E14">
        <f>IF($A14="","",COUNTIFS(Tasks!$B$2:$B$2001,$A14,Tasks!$L$2:$L$2001,"Late"))</f>
        <v/>
      </c>
      <c r="F14">
        <f>IF($A14="","",COUNTIFS(Tasks!$B$2:$B$2001,$A14,Tasks!$L$2:$L$2001,"No access"))</f>
        <v/>
      </c>
      <c r="G14">
        <f>IF($A14="","",COUNTIFS(Tasks!$B$2:$B$2001,$A14,Tasks!$L$2:$L$2001,"Carried over"))</f>
        <v/>
      </c>
      <c r="H14">
        <f>IF($A14="","",COUNTIFS(Tasks!$B$2:$B$2001,$A14,Tasks!$G$2:$G$2001,"Y",Tasks!$L$2:$L$2001,"Carried over"))</f>
        <v/>
      </c>
      <c r="I14" s="8">
        <f>IF(OR(C14="",C14=0),"",D14/C14)</f>
        <v/>
      </c>
      <c r="J14" s="8">
        <f>IF(OR(C14="",C14-F14=0),"",D14/(C14-F14))</f>
        <v/>
      </c>
      <c r="K14">
        <f>IF(J14="","",IF(OR(H14&gt;0,J14&lt;AmberAt),"Red",IF(J14&lt;GreenAt,"Amber","Green")))</f>
        <v/>
      </c>
    </row>
    <row r="15">
      <c r="A15">
        <f>IF(Sites!A12="","",Sites!A12)</f>
        <v/>
      </c>
      <c r="B15">
        <f>IF(Sites!B12="","",Sites!B12)</f>
        <v/>
      </c>
      <c r="C15">
        <f>IF($A15="","",SUM(D15:G15))</f>
        <v/>
      </c>
      <c r="D15">
        <f>IF($A15="","",COUNTIFS(Tasks!$B$2:$B$2001,$A15,Tasks!$L$2:$L$2001,"On time"))</f>
        <v/>
      </c>
      <c r="E15">
        <f>IF($A15="","",COUNTIFS(Tasks!$B$2:$B$2001,$A15,Tasks!$L$2:$L$2001,"Late"))</f>
        <v/>
      </c>
      <c r="F15">
        <f>IF($A15="","",COUNTIFS(Tasks!$B$2:$B$2001,$A15,Tasks!$L$2:$L$2001,"No access"))</f>
        <v/>
      </c>
      <c r="G15">
        <f>IF($A15="","",COUNTIFS(Tasks!$B$2:$B$2001,$A15,Tasks!$L$2:$L$2001,"Carried over"))</f>
        <v/>
      </c>
      <c r="H15">
        <f>IF($A15="","",COUNTIFS(Tasks!$B$2:$B$2001,$A15,Tasks!$G$2:$G$2001,"Y",Tasks!$L$2:$L$2001,"Carried over"))</f>
        <v/>
      </c>
      <c r="I15" s="8">
        <f>IF(OR(C15="",C15=0),"",D15/C15)</f>
        <v/>
      </c>
      <c r="J15" s="8">
        <f>IF(OR(C15="",C15-F15=0),"",D15/(C15-F15))</f>
        <v/>
      </c>
      <c r="K15">
        <f>IF(J15="","",IF(OR(H15&gt;0,J15&lt;AmberAt),"Red",IF(J15&lt;GreenAt,"Amber","Green")))</f>
        <v/>
      </c>
    </row>
    <row r="16">
      <c r="A16">
        <f>IF(Sites!A13="","",Sites!A13)</f>
        <v/>
      </c>
      <c r="B16">
        <f>IF(Sites!B13="","",Sites!B13)</f>
        <v/>
      </c>
      <c r="C16">
        <f>IF($A16="","",SUM(D16:G16))</f>
        <v/>
      </c>
      <c r="D16">
        <f>IF($A16="","",COUNTIFS(Tasks!$B$2:$B$2001,$A16,Tasks!$L$2:$L$2001,"On time"))</f>
        <v/>
      </c>
      <c r="E16">
        <f>IF($A16="","",COUNTIFS(Tasks!$B$2:$B$2001,$A16,Tasks!$L$2:$L$2001,"Late"))</f>
        <v/>
      </c>
      <c r="F16">
        <f>IF($A16="","",COUNTIFS(Tasks!$B$2:$B$2001,$A16,Tasks!$L$2:$L$2001,"No access"))</f>
        <v/>
      </c>
      <c r="G16">
        <f>IF($A16="","",COUNTIFS(Tasks!$B$2:$B$2001,$A16,Tasks!$L$2:$L$2001,"Carried over"))</f>
        <v/>
      </c>
      <c r="H16">
        <f>IF($A16="","",COUNTIFS(Tasks!$B$2:$B$2001,$A16,Tasks!$G$2:$G$2001,"Y",Tasks!$L$2:$L$2001,"Carried over"))</f>
        <v/>
      </c>
      <c r="I16" s="8">
        <f>IF(OR(C16="",C16=0),"",D16/C16)</f>
        <v/>
      </c>
      <c r="J16" s="8">
        <f>IF(OR(C16="",C16-F16=0),"",D16/(C16-F16))</f>
        <v/>
      </c>
      <c r="K16">
        <f>IF(J16="","",IF(OR(H16&gt;0,J16&lt;AmberAt),"Red",IF(J16&lt;GreenAt,"Amber","Green")))</f>
        <v/>
      </c>
    </row>
    <row r="17">
      <c r="A17">
        <f>IF(Sites!A14="","",Sites!A14)</f>
        <v/>
      </c>
      <c r="B17">
        <f>IF(Sites!B14="","",Sites!B14)</f>
        <v/>
      </c>
      <c r="C17">
        <f>IF($A17="","",SUM(D17:G17))</f>
        <v/>
      </c>
      <c r="D17">
        <f>IF($A17="","",COUNTIFS(Tasks!$B$2:$B$2001,$A17,Tasks!$L$2:$L$2001,"On time"))</f>
        <v/>
      </c>
      <c r="E17">
        <f>IF($A17="","",COUNTIFS(Tasks!$B$2:$B$2001,$A17,Tasks!$L$2:$L$2001,"Late"))</f>
        <v/>
      </c>
      <c r="F17">
        <f>IF($A17="","",COUNTIFS(Tasks!$B$2:$B$2001,$A17,Tasks!$L$2:$L$2001,"No access"))</f>
        <v/>
      </c>
      <c r="G17">
        <f>IF($A17="","",COUNTIFS(Tasks!$B$2:$B$2001,$A17,Tasks!$L$2:$L$2001,"Carried over"))</f>
        <v/>
      </c>
      <c r="H17">
        <f>IF($A17="","",COUNTIFS(Tasks!$B$2:$B$2001,$A17,Tasks!$G$2:$G$2001,"Y",Tasks!$L$2:$L$2001,"Carried over"))</f>
        <v/>
      </c>
      <c r="I17" s="8">
        <f>IF(OR(C17="",C17=0),"",D17/C17)</f>
        <v/>
      </c>
      <c r="J17" s="8">
        <f>IF(OR(C17="",C17-F17=0),"",D17/(C17-F17))</f>
        <v/>
      </c>
      <c r="K17">
        <f>IF(J17="","",IF(OR(H17&gt;0,J17&lt;AmberAt),"Red",IF(J17&lt;GreenAt,"Amber","Green")))</f>
        <v/>
      </c>
    </row>
    <row r="18">
      <c r="A18">
        <f>IF(Sites!A15="","",Sites!A15)</f>
        <v/>
      </c>
      <c r="B18">
        <f>IF(Sites!B15="","",Sites!B15)</f>
        <v/>
      </c>
      <c r="C18">
        <f>IF($A18="","",SUM(D18:G18))</f>
        <v/>
      </c>
      <c r="D18">
        <f>IF($A18="","",COUNTIFS(Tasks!$B$2:$B$2001,$A18,Tasks!$L$2:$L$2001,"On time"))</f>
        <v/>
      </c>
      <c r="E18">
        <f>IF($A18="","",COUNTIFS(Tasks!$B$2:$B$2001,$A18,Tasks!$L$2:$L$2001,"Late"))</f>
        <v/>
      </c>
      <c r="F18">
        <f>IF($A18="","",COUNTIFS(Tasks!$B$2:$B$2001,$A18,Tasks!$L$2:$L$2001,"No access"))</f>
        <v/>
      </c>
      <c r="G18">
        <f>IF($A18="","",COUNTIFS(Tasks!$B$2:$B$2001,$A18,Tasks!$L$2:$L$2001,"Carried over"))</f>
        <v/>
      </c>
      <c r="H18">
        <f>IF($A18="","",COUNTIFS(Tasks!$B$2:$B$2001,$A18,Tasks!$G$2:$G$2001,"Y",Tasks!$L$2:$L$2001,"Carried over"))</f>
        <v/>
      </c>
      <c r="I18" s="8">
        <f>IF(OR(C18="",C18=0),"",D18/C18)</f>
        <v/>
      </c>
      <c r="J18" s="8">
        <f>IF(OR(C18="",C18-F18=0),"",D18/(C18-F18))</f>
        <v/>
      </c>
      <c r="K18">
        <f>IF(J18="","",IF(OR(H18&gt;0,J18&lt;AmberAt),"Red",IF(J18&lt;GreenAt,"Amber","Green")))</f>
        <v/>
      </c>
    </row>
    <row r="19">
      <c r="A19">
        <f>IF(Sites!A16="","",Sites!A16)</f>
        <v/>
      </c>
      <c r="B19">
        <f>IF(Sites!B16="","",Sites!B16)</f>
        <v/>
      </c>
      <c r="C19">
        <f>IF($A19="","",SUM(D19:G19))</f>
        <v/>
      </c>
      <c r="D19">
        <f>IF($A19="","",COUNTIFS(Tasks!$B$2:$B$2001,$A19,Tasks!$L$2:$L$2001,"On time"))</f>
        <v/>
      </c>
      <c r="E19">
        <f>IF($A19="","",COUNTIFS(Tasks!$B$2:$B$2001,$A19,Tasks!$L$2:$L$2001,"Late"))</f>
        <v/>
      </c>
      <c r="F19">
        <f>IF($A19="","",COUNTIFS(Tasks!$B$2:$B$2001,$A19,Tasks!$L$2:$L$2001,"No access"))</f>
        <v/>
      </c>
      <c r="G19">
        <f>IF($A19="","",COUNTIFS(Tasks!$B$2:$B$2001,$A19,Tasks!$L$2:$L$2001,"Carried over"))</f>
        <v/>
      </c>
      <c r="H19">
        <f>IF($A19="","",COUNTIFS(Tasks!$B$2:$B$2001,$A19,Tasks!$G$2:$G$2001,"Y",Tasks!$L$2:$L$2001,"Carried over"))</f>
        <v/>
      </c>
      <c r="I19" s="8">
        <f>IF(OR(C19="",C19=0),"",D19/C19)</f>
        <v/>
      </c>
      <c r="J19" s="8">
        <f>IF(OR(C19="",C19-F19=0),"",D19/(C19-F19))</f>
        <v/>
      </c>
      <c r="K19">
        <f>IF(J19="","",IF(OR(H19&gt;0,J19&lt;AmberAt),"Red",IF(J19&lt;GreenAt,"Amber","Green")))</f>
        <v/>
      </c>
    </row>
    <row r="20">
      <c r="A20">
        <f>IF(Sites!A17="","",Sites!A17)</f>
        <v/>
      </c>
      <c r="B20">
        <f>IF(Sites!B17="","",Sites!B17)</f>
        <v/>
      </c>
      <c r="C20">
        <f>IF($A20="","",SUM(D20:G20))</f>
        <v/>
      </c>
      <c r="D20">
        <f>IF($A20="","",COUNTIFS(Tasks!$B$2:$B$2001,$A20,Tasks!$L$2:$L$2001,"On time"))</f>
        <v/>
      </c>
      <c r="E20">
        <f>IF($A20="","",COUNTIFS(Tasks!$B$2:$B$2001,$A20,Tasks!$L$2:$L$2001,"Late"))</f>
        <v/>
      </c>
      <c r="F20">
        <f>IF($A20="","",COUNTIFS(Tasks!$B$2:$B$2001,$A20,Tasks!$L$2:$L$2001,"No access"))</f>
        <v/>
      </c>
      <c r="G20">
        <f>IF($A20="","",COUNTIFS(Tasks!$B$2:$B$2001,$A20,Tasks!$L$2:$L$2001,"Carried over"))</f>
        <v/>
      </c>
      <c r="H20">
        <f>IF($A20="","",COUNTIFS(Tasks!$B$2:$B$2001,$A20,Tasks!$G$2:$G$2001,"Y",Tasks!$L$2:$L$2001,"Carried over"))</f>
        <v/>
      </c>
      <c r="I20" s="8">
        <f>IF(OR(C20="",C20=0),"",D20/C20)</f>
        <v/>
      </c>
      <c r="J20" s="8">
        <f>IF(OR(C20="",C20-F20=0),"",D20/(C20-F20))</f>
        <v/>
      </c>
      <c r="K20">
        <f>IF(J20="","",IF(OR(H20&gt;0,J20&lt;AmberAt),"Red",IF(J20&lt;GreenAt,"Amber","Green")))</f>
        <v/>
      </c>
    </row>
    <row r="21">
      <c r="A21">
        <f>IF(Sites!A18="","",Sites!A18)</f>
        <v/>
      </c>
      <c r="B21">
        <f>IF(Sites!B18="","",Sites!B18)</f>
        <v/>
      </c>
      <c r="C21">
        <f>IF($A21="","",SUM(D21:G21))</f>
        <v/>
      </c>
      <c r="D21">
        <f>IF($A21="","",COUNTIFS(Tasks!$B$2:$B$2001,$A21,Tasks!$L$2:$L$2001,"On time"))</f>
        <v/>
      </c>
      <c r="E21">
        <f>IF($A21="","",COUNTIFS(Tasks!$B$2:$B$2001,$A21,Tasks!$L$2:$L$2001,"Late"))</f>
        <v/>
      </c>
      <c r="F21">
        <f>IF($A21="","",COUNTIFS(Tasks!$B$2:$B$2001,$A21,Tasks!$L$2:$L$2001,"No access"))</f>
        <v/>
      </c>
      <c r="G21">
        <f>IF($A21="","",COUNTIFS(Tasks!$B$2:$B$2001,$A21,Tasks!$L$2:$L$2001,"Carried over"))</f>
        <v/>
      </c>
      <c r="H21">
        <f>IF($A21="","",COUNTIFS(Tasks!$B$2:$B$2001,$A21,Tasks!$G$2:$G$2001,"Y",Tasks!$L$2:$L$2001,"Carried over"))</f>
        <v/>
      </c>
      <c r="I21" s="8">
        <f>IF(OR(C21="",C21=0),"",D21/C21)</f>
        <v/>
      </c>
      <c r="J21" s="8">
        <f>IF(OR(C21="",C21-F21=0),"",D21/(C21-F21))</f>
        <v/>
      </c>
      <c r="K21">
        <f>IF(J21="","",IF(OR(H21&gt;0,J21&lt;AmberAt),"Red",IF(J21&lt;GreenAt,"Amber","Green")))</f>
        <v/>
      </c>
    </row>
    <row r="22">
      <c r="A22">
        <f>IF(Sites!A19="","",Sites!A19)</f>
        <v/>
      </c>
      <c r="B22">
        <f>IF(Sites!B19="","",Sites!B19)</f>
        <v/>
      </c>
      <c r="C22">
        <f>IF($A22="","",SUM(D22:G22))</f>
        <v/>
      </c>
      <c r="D22">
        <f>IF($A22="","",COUNTIFS(Tasks!$B$2:$B$2001,$A22,Tasks!$L$2:$L$2001,"On time"))</f>
        <v/>
      </c>
      <c r="E22">
        <f>IF($A22="","",COUNTIFS(Tasks!$B$2:$B$2001,$A22,Tasks!$L$2:$L$2001,"Late"))</f>
        <v/>
      </c>
      <c r="F22">
        <f>IF($A22="","",COUNTIFS(Tasks!$B$2:$B$2001,$A22,Tasks!$L$2:$L$2001,"No access"))</f>
        <v/>
      </c>
      <c r="G22">
        <f>IF($A22="","",COUNTIFS(Tasks!$B$2:$B$2001,$A22,Tasks!$L$2:$L$2001,"Carried over"))</f>
        <v/>
      </c>
      <c r="H22">
        <f>IF($A22="","",COUNTIFS(Tasks!$B$2:$B$2001,$A22,Tasks!$G$2:$G$2001,"Y",Tasks!$L$2:$L$2001,"Carried over"))</f>
        <v/>
      </c>
      <c r="I22" s="8">
        <f>IF(OR(C22="",C22=0),"",D22/C22)</f>
        <v/>
      </c>
      <c r="J22" s="8">
        <f>IF(OR(C22="",C22-F22=0),"",D22/(C22-F22))</f>
        <v/>
      </c>
      <c r="K22">
        <f>IF(J22="","",IF(OR(H22&gt;0,J22&lt;AmberAt),"Red",IF(J22&lt;GreenAt,"Amber","Green")))</f>
        <v/>
      </c>
    </row>
    <row r="23">
      <c r="A23">
        <f>IF(Sites!A20="","",Sites!A20)</f>
        <v/>
      </c>
      <c r="B23">
        <f>IF(Sites!B20="","",Sites!B20)</f>
        <v/>
      </c>
      <c r="C23">
        <f>IF($A23="","",SUM(D23:G23))</f>
        <v/>
      </c>
      <c r="D23">
        <f>IF($A23="","",COUNTIFS(Tasks!$B$2:$B$2001,$A23,Tasks!$L$2:$L$2001,"On time"))</f>
        <v/>
      </c>
      <c r="E23">
        <f>IF($A23="","",COUNTIFS(Tasks!$B$2:$B$2001,$A23,Tasks!$L$2:$L$2001,"Late"))</f>
        <v/>
      </c>
      <c r="F23">
        <f>IF($A23="","",COUNTIFS(Tasks!$B$2:$B$2001,$A23,Tasks!$L$2:$L$2001,"No access"))</f>
        <v/>
      </c>
      <c r="G23">
        <f>IF($A23="","",COUNTIFS(Tasks!$B$2:$B$2001,$A23,Tasks!$L$2:$L$2001,"Carried over"))</f>
        <v/>
      </c>
      <c r="H23">
        <f>IF($A23="","",COUNTIFS(Tasks!$B$2:$B$2001,$A23,Tasks!$G$2:$G$2001,"Y",Tasks!$L$2:$L$2001,"Carried over"))</f>
        <v/>
      </c>
      <c r="I23" s="8">
        <f>IF(OR(C23="",C23=0),"",D23/C23)</f>
        <v/>
      </c>
      <c r="J23" s="8">
        <f>IF(OR(C23="",C23-F23=0),"",D23/(C23-F23))</f>
        <v/>
      </c>
      <c r="K23">
        <f>IF(J23="","",IF(OR(H23&gt;0,J23&lt;AmberAt),"Red",IF(J23&lt;GreenAt,"Amber","Green")))</f>
        <v/>
      </c>
    </row>
    <row r="24">
      <c r="A24">
        <f>IF(Sites!A21="","",Sites!A21)</f>
        <v/>
      </c>
      <c r="B24">
        <f>IF(Sites!B21="","",Sites!B21)</f>
        <v/>
      </c>
      <c r="C24">
        <f>IF($A24="","",SUM(D24:G24))</f>
        <v/>
      </c>
      <c r="D24">
        <f>IF($A24="","",COUNTIFS(Tasks!$B$2:$B$2001,$A24,Tasks!$L$2:$L$2001,"On time"))</f>
        <v/>
      </c>
      <c r="E24">
        <f>IF($A24="","",COUNTIFS(Tasks!$B$2:$B$2001,$A24,Tasks!$L$2:$L$2001,"Late"))</f>
        <v/>
      </c>
      <c r="F24">
        <f>IF($A24="","",COUNTIFS(Tasks!$B$2:$B$2001,$A24,Tasks!$L$2:$L$2001,"No access"))</f>
        <v/>
      </c>
      <c r="G24">
        <f>IF($A24="","",COUNTIFS(Tasks!$B$2:$B$2001,$A24,Tasks!$L$2:$L$2001,"Carried over"))</f>
        <v/>
      </c>
      <c r="H24">
        <f>IF($A24="","",COUNTIFS(Tasks!$B$2:$B$2001,$A24,Tasks!$G$2:$G$2001,"Y",Tasks!$L$2:$L$2001,"Carried over"))</f>
        <v/>
      </c>
      <c r="I24" s="8">
        <f>IF(OR(C24="",C24=0),"",D24/C24)</f>
        <v/>
      </c>
      <c r="J24" s="8">
        <f>IF(OR(C24="",C24-F24=0),"",D24/(C24-F24))</f>
        <v/>
      </c>
      <c r="K24">
        <f>IF(J24="","",IF(OR(H24&gt;0,J24&lt;AmberAt),"Red",IF(J24&lt;GreenAt,"Amber","Green")))</f>
        <v/>
      </c>
    </row>
    <row r="25">
      <c r="A25">
        <f>IF(Sites!A22="","",Sites!A22)</f>
        <v/>
      </c>
      <c r="B25">
        <f>IF(Sites!B22="","",Sites!B22)</f>
        <v/>
      </c>
      <c r="C25">
        <f>IF($A25="","",SUM(D25:G25))</f>
        <v/>
      </c>
      <c r="D25">
        <f>IF($A25="","",COUNTIFS(Tasks!$B$2:$B$2001,$A25,Tasks!$L$2:$L$2001,"On time"))</f>
        <v/>
      </c>
      <c r="E25">
        <f>IF($A25="","",COUNTIFS(Tasks!$B$2:$B$2001,$A25,Tasks!$L$2:$L$2001,"Late"))</f>
        <v/>
      </c>
      <c r="F25">
        <f>IF($A25="","",COUNTIFS(Tasks!$B$2:$B$2001,$A25,Tasks!$L$2:$L$2001,"No access"))</f>
        <v/>
      </c>
      <c r="G25">
        <f>IF($A25="","",COUNTIFS(Tasks!$B$2:$B$2001,$A25,Tasks!$L$2:$L$2001,"Carried over"))</f>
        <v/>
      </c>
      <c r="H25">
        <f>IF($A25="","",COUNTIFS(Tasks!$B$2:$B$2001,$A25,Tasks!$G$2:$G$2001,"Y",Tasks!$L$2:$L$2001,"Carried over"))</f>
        <v/>
      </c>
      <c r="I25" s="8">
        <f>IF(OR(C25="",C25=0),"",D25/C25)</f>
        <v/>
      </c>
      <c r="J25" s="8">
        <f>IF(OR(C25="",C25-F25=0),"",D25/(C25-F25))</f>
        <v/>
      </c>
      <c r="K25">
        <f>IF(J25="","",IF(OR(H25&gt;0,J25&lt;AmberAt),"Red",IF(J25&lt;GreenAt,"Amber","Green")))</f>
        <v/>
      </c>
    </row>
    <row r="26">
      <c r="A26">
        <f>IF(Sites!A23="","",Sites!A23)</f>
        <v/>
      </c>
      <c r="B26">
        <f>IF(Sites!B23="","",Sites!B23)</f>
        <v/>
      </c>
      <c r="C26">
        <f>IF($A26="","",SUM(D26:G26))</f>
        <v/>
      </c>
      <c r="D26">
        <f>IF($A26="","",COUNTIFS(Tasks!$B$2:$B$2001,$A26,Tasks!$L$2:$L$2001,"On time"))</f>
        <v/>
      </c>
      <c r="E26">
        <f>IF($A26="","",COUNTIFS(Tasks!$B$2:$B$2001,$A26,Tasks!$L$2:$L$2001,"Late"))</f>
        <v/>
      </c>
      <c r="F26">
        <f>IF($A26="","",COUNTIFS(Tasks!$B$2:$B$2001,$A26,Tasks!$L$2:$L$2001,"No access"))</f>
        <v/>
      </c>
      <c r="G26">
        <f>IF($A26="","",COUNTIFS(Tasks!$B$2:$B$2001,$A26,Tasks!$L$2:$L$2001,"Carried over"))</f>
        <v/>
      </c>
      <c r="H26">
        <f>IF($A26="","",COUNTIFS(Tasks!$B$2:$B$2001,$A26,Tasks!$G$2:$G$2001,"Y",Tasks!$L$2:$L$2001,"Carried over"))</f>
        <v/>
      </c>
      <c r="I26" s="8">
        <f>IF(OR(C26="",C26=0),"",D26/C26)</f>
        <v/>
      </c>
      <c r="J26" s="8">
        <f>IF(OR(C26="",C26-F26=0),"",D26/(C26-F26))</f>
        <v/>
      </c>
      <c r="K26">
        <f>IF(J26="","",IF(OR(H26&gt;0,J26&lt;AmberAt),"Red",IF(J26&lt;GreenAt,"Amber","Green")))</f>
        <v/>
      </c>
    </row>
    <row r="27">
      <c r="A27">
        <f>IF(Sites!A24="","",Sites!A24)</f>
        <v/>
      </c>
      <c r="B27">
        <f>IF(Sites!B24="","",Sites!B24)</f>
        <v/>
      </c>
      <c r="C27">
        <f>IF($A27="","",SUM(D27:G27))</f>
        <v/>
      </c>
      <c r="D27">
        <f>IF($A27="","",COUNTIFS(Tasks!$B$2:$B$2001,$A27,Tasks!$L$2:$L$2001,"On time"))</f>
        <v/>
      </c>
      <c r="E27">
        <f>IF($A27="","",COUNTIFS(Tasks!$B$2:$B$2001,$A27,Tasks!$L$2:$L$2001,"Late"))</f>
        <v/>
      </c>
      <c r="F27">
        <f>IF($A27="","",COUNTIFS(Tasks!$B$2:$B$2001,$A27,Tasks!$L$2:$L$2001,"No access"))</f>
        <v/>
      </c>
      <c r="G27">
        <f>IF($A27="","",COUNTIFS(Tasks!$B$2:$B$2001,$A27,Tasks!$L$2:$L$2001,"Carried over"))</f>
        <v/>
      </c>
      <c r="H27">
        <f>IF($A27="","",COUNTIFS(Tasks!$B$2:$B$2001,$A27,Tasks!$G$2:$G$2001,"Y",Tasks!$L$2:$L$2001,"Carried over"))</f>
        <v/>
      </c>
      <c r="I27" s="8">
        <f>IF(OR(C27="",C27=0),"",D27/C27)</f>
        <v/>
      </c>
      <c r="J27" s="8">
        <f>IF(OR(C27="",C27-F27=0),"",D27/(C27-F27))</f>
        <v/>
      </c>
      <c r="K27">
        <f>IF(J27="","",IF(OR(H27&gt;0,J27&lt;AmberAt),"Red",IF(J27&lt;GreenAt,"Amber","Green")))</f>
        <v/>
      </c>
    </row>
    <row r="28">
      <c r="A28">
        <f>IF(Sites!A25="","",Sites!A25)</f>
        <v/>
      </c>
      <c r="B28">
        <f>IF(Sites!B25="","",Sites!B25)</f>
        <v/>
      </c>
      <c r="C28">
        <f>IF($A28="","",SUM(D28:G28))</f>
        <v/>
      </c>
      <c r="D28">
        <f>IF($A28="","",COUNTIFS(Tasks!$B$2:$B$2001,$A28,Tasks!$L$2:$L$2001,"On time"))</f>
        <v/>
      </c>
      <c r="E28">
        <f>IF($A28="","",COUNTIFS(Tasks!$B$2:$B$2001,$A28,Tasks!$L$2:$L$2001,"Late"))</f>
        <v/>
      </c>
      <c r="F28">
        <f>IF($A28="","",COUNTIFS(Tasks!$B$2:$B$2001,$A28,Tasks!$L$2:$L$2001,"No access"))</f>
        <v/>
      </c>
      <c r="G28">
        <f>IF($A28="","",COUNTIFS(Tasks!$B$2:$B$2001,$A28,Tasks!$L$2:$L$2001,"Carried over"))</f>
        <v/>
      </c>
      <c r="H28">
        <f>IF($A28="","",COUNTIFS(Tasks!$B$2:$B$2001,$A28,Tasks!$G$2:$G$2001,"Y",Tasks!$L$2:$L$2001,"Carried over"))</f>
        <v/>
      </c>
      <c r="I28" s="8">
        <f>IF(OR(C28="",C28=0),"",D28/C28)</f>
        <v/>
      </c>
      <c r="J28" s="8">
        <f>IF(OR(C28="",C28-F28=0),"",D28/(C28-F28))</f>
        <v/>
      </c>
      <c r="K28">
        <f>IF(J28="","",IF(OR(H28&gt;0,J28&lt;AmberAt),"Red",IF(J28&lt;GreenAt,"Amber","Green")))</f>
        <v/>
      </c>
    </row>
    <row r="29">
      <c r="A29">
        <f>IF(Sites!A26="","",Sites!A26)</f>
        <v/>
      </c>
      <c r="B29">
        <f>IF(Sites!B26="","",Sites!B26)</f>
        <v/>
      </c>
      <c r="C29">
        <f>IF($A29="","",SUM(D29:G29))</f>
        <v/>
      </c>
      <c r="D29">
        <f>IF($A29="","",COUNTIFS(Tasks!$B$2:$B$2001,$A29,Tasks!$L$2:$L$2001,"On time"))</f>
        <v/>
      </c>
      <c r="E29">
        <f>IF($A29="","",COUNTIFS(Tasks!$B$2:$B$2001,$A29,Tasks!$L$2:$L$2001,"Late"))</f>
        <v/>
      </c>
      <c r="F29">
        <f>IF($A29="","",COUNTIFS(Tasks!$B$2:$B$2001,$A29,Tasks!$L$2:$L$2001,"No access"))</f>
        <v/>
      </c>
      <c r="G29">
        <f>IF($A29="","",COUNTIFS(Tasks!$B$2:$B$2001,$A29,Tasks!$L$2:$L$2001,"Carried over"))</f>
        <v/>
      </c>
      <c r="H29">
        <f>IF($A29="","",COUNTIFS(Tasks!$B$2:$B$2001,$A29,Tasks!$G$2:$G$2001,"Y",Tasks!$L$2:$L$2001,"Carried over"))</f>
        <v/>
      </c>
      <c r="I29" s="8">
        <f>IF(OR(C29="",C29=0),"",D29/C29)</f>
        <v/>
      </c>
      <c r="J29" s="8">
        <f>IF(OR(C29="",C29-F29=0),"",D29/(C29-F29))</f>
        <v/>
      </c>
      <c r="K29">
        <f>IF(J29="","",IF(OR(H29&gt;0,J29&lt;AmberAt),"Red",IF(J29&lt;GreenAt,"Amber","Green")))</f>
        <v/>
      </c>
    </row>
    <row r="30">
      <c r="A30">
        <f>IF(Sites!A27="","",Sites!A27)</f>
        <v/>
      </c>
      <c r="B30">
        <f>IF(Sites!B27="","",Sites!B27)</f>
        <v/>
      </c>
      <c r="C30">
        <f>IF($A30="","",SUM(D30:G30))</f>
        <v/>
      </c>
      <c r="D30">
        <f>IF($A30="","",COUNTIFS(Tasks!$B$2:$B$2001,$A30,Tasks!$L$2:$L$2001,"On time"))</f>
        <v/>
      </c>
      <c r="E30">
        <f>IF($A30="","",COUNTIFS(Tasks!$B$2:$B$2001,$A30,Tasks!$L$2:$L$2001,"Late"))</f>
        <v/>
      </c>
      <c r="F30">
        <f>IF($A30="","",COUNTIFS(Tasks!$B$2:$B$2001,$A30,Tasks!$L$2:$L$2001,"No access"))</f>
        <v/>
      </c>
      <c r="G30">
        <f>IF($A30="","",COUNTIFS(Tasks!$B$2:$B$2001,$A30,Tasks!$L$2:$L$2001,"Carried over"))</f>
        <v/>
      </c>
      <c r="H30">
        <f>IF($A30="","",COUNTIFS(Tasks!$B$2:$B$2001,$A30,Tasks!$G$2:$G$2001,"Y",Tasks!$L$2:$L$2001,"Carried over"))</f>
        <v/>
      </c>
      <c r="I30" s="8">
        <f>IF(OR(C30="",C30=0),"",D30/C30)</f>
        <v/>
      </c>
      <c r="J30" s="8">
        <f>IF(OR(C30="",C30-F30=0),"",D30/(C30-F30))</f>
        <v/>
      </c>
      <c r="K30">
        <f>IF(J30="","",IF(OR(H30&gt;0,J30&lt;AmberAt),"Red",IF(J30&lt;GreenAt,"Amber","Green")))</f>
        <v/>
      </c>
    </row>
    <row r="31">
      <c r="A31">
        <f>IF(Sites!A28="","",Sites!A28)</f>
        <v/>
      </c>
      <c r="B31">
        <f>IF(Sites!B28="","",Sites!B28)</f>
        <v/>
      </c>
      <c r="C31">
        <f>IF($A31="","",SUM(D31:G31))</f>
        <v/>
      </c>
      <c r="D31">
        <f>IF($A31="","",COUNTIFS(Tasks!$B$2:$B$2001,$A31,Tasks!$L$2:$L$2001,"On time"))</f>
        <v/>
      </c>
      <c r="E31">
        <f>IF($A31="","",COUNTIFS(Tasks!$B$2:$B$2001,$A31,Tasks!$L$2:$L$2001,"Late"))</f>
        <v/>
      </c>
      <c r="F31">
        <f>IF($A31="","",COUNTIFS(Tasks!$B$2:$B$2001,$A31,Tasks!$L$2:$L$2001,"No access"))</f>
        <v/>
      </c>
      <c r="G31">
        <f>IF($A31="","",COUNTIFS(Tasks!$B$2:$B$2001,$A31,Tasks!$L$2:$L$2001,"Carried over"))</f>
        <v/>
      </c>
      <c r="H31">
        <f>IF($A31="","",COUNTIFS(Tasks!$B$2:$B$2001,$A31,Tasks!$G$2:$G$2001,"Y",Tasks!$L$2:$L$2001,"Carried over"))</f>
        <v/>
      </c>
      <c r="I31" s="8">
        <f>IF(OR(C31="",C31=0),"",D31/C31)</f>
        <v/>
      </c>
      <c r="J31" s="8">
        <f>IF(OR(C31="",C31-F31=0),"",D31/(C31-F31))</f>
        <v/>
      </c>
      <c r="K31">
        <f>IF(J31="","",IF(OR(H31&gt;0,J31&lt;AmberAt),"Red",IF(J31&lt;GreenAt,"Amber","Green")))</f>
        <v/>
      </c>
    </row>
    <row r="32">
      <c r="A32">
        <f>IF(Sites!A29="","",Sites!A29)</f>
        <v/>
      </c>
      <c r="B32">
        <f>IF(Sites!B29="","",Sites!B29)</f>
        <v/>
      </c>
      <c r="C32">
        <f>IF($A32="","",SUM(D32:G32))</f>
        <v/>
      </c>
      <c r="D32">
        <f>IF($A32="","",COUNTIFS(Tasks!$B$2:$B$2001,$A32,Tasks!$L$2:$L$2001,"On time"))</f>
        <v/>
      </c>
      <c r="E32">
        <f>IF($A32="","",COUNTIFS(Tasks!$B$2:$B$2001,$A32,Tasks!$L$2:$L$2001,"Late"))</f>
        <v/>
      </c>
      <c r="F32">
        <f>IF($A32="","",COUNTIFS(Tasks!$B$2:$B$2001,$A32,Tasks!$L$2:$L$2001,"No access"))</f>
        <v/>
      </c>
      <c r="G32">
        <f>IF($A32="","",COUNTIFS(Tasks!$B$2:$B$2001,$A32,Tasks!$L$2:$L$2001,"Carried over"))</f>
        <v/>
      </c>
      <c r="H32">
        <f>IF($A32="","",COUNTIFS(Tasks!$B$2:$B$2001,$A32,Tasks!$G$2:$G$2001,"Y",Tasks!$L$2:$L$2001,"Carried over"))</f>
        <v/>
      </c>
      <c r="I32" s="8">
        <f>IF(OR(C32="",C32=0),"",D32/C32)</f>
        <v/>
      </c>
      <c r="J32" s="8">
        <f>IF(OR(C32="",C32-F32=0),"",D32/(C32-F32))</f>
        <v/>
      </c>
      <c r="K32">
        <f>IF(J32="","",IF(OR(H32&gt;0,J32&lt;AmberAt),"Red",IF(J32&lt;GreenAt,"Amber","Green")))</f>
        <v/>
      </c>
    </row>
    <row r="33">
      <c r="A33">
        <f>IF(Sites!A30="","",Sites!A30)</f>
        <v/>
      </c>
      <c r="B33">
        <f>IF(Sites!B30="","",Sites!B30)</f>
        <v/>
      </c>
      <c r="C33">
        <f>IF($A33="","",SUM(D33:G33))</f>
        <v/>
      </c>
      <c r="D33">
        <f>IF($A33="","",COUNTIFS(Tasks!$B$2:$B$2001,$A33,Tasks!$L$2:$L$2001,"On time"))</f>
        <v/>
      </c>
      <c r="E33">
        <f>IF($A33="","",COUNTIFS(Tasks!$B$2:$B$2001,$A33,Tasks!$L$2:$L$2001,"Late"))</f>
        <v/>
      </c>
      <c r="F33">
        <f>IF($A33="","",COUNTIFS(Tasks!$B$2:$B$2001,$A33,Tasks!$L$2:$L$2001,"No access"))</f>
        <v/>
      </c>
      <c r="G33">
        <f>IF($A33="","",COUNTIFS(Tasks!$B$2:$B$2001,$A33,Tasks!$L$2:$L$2001,"Carried over"))</f>
        <v/>
      </c>
      <c r="H33">
        <f>IF($A33="","",COUNTIFS(Tasks!$B$2:$B$2001,$A33,Tasks!$G$2:$G$2001,"Y",Tasks!$L$2:$L$2001,"Carried over"))</f>
        <v/>
      </c>
      <c r="I33" s="8">
        <f>IF(OR(C33="",C33=0),"",D33/C33)</f>
        <v/>
      </c>
      <c r="J33" s="8">
        <f>IF(OR(C33="",C33-F33=0),"",D33/(C33-F33))</f>
        <v/>
      </c>
      <c r="K33">
        <f>IF(J33="","",IF(OR(H33&gt;0,J33&lt;AmberAt),"Red",IF(J33&lt;GreenAt,"Amber","Green")))</f>
        <v/>
      </c>
    </row>
    <row r="34">
      <c r="A34">
        <f>IF(Sites!A31="","",Sites!A31)</f>
        <v/>
      </c>
      <c r="B34">
        <f>IF(Sites!B31="","",Sites!B31)</f>
        <v/>
      </c>
      <c r="C34">
        <f>IF($A34="","",SUM(D34:G34))</f>
        <v/>
      </c>
      <c r="D34">
        <f>IF($A34="","",COUNTIFS(Tasks!$B$2:$B$2001,$A34,Tasks!$L$2:$L$2001,"On time"))</f>
        <v/>
      </c>
      <c r="E34">
        <f>IF($A34="","",COUNTIFS(Tasks!$B$2:$B$2001,$A34,Tasks!$L$2:$L$2001,"Late"))</f>
        <v/>
      </c>
      <c r="F34">
        <f>IF($A34="","",COUNTIFS(Tasks!$B$2:$B$2001,$A34,Tasks!$L$2:$L$2001,"No access"))</f>
        <v/>
      </c>
      <c r="G34">
        <f>IF($A34="","",COUNTIFS(Tasks!$B$2:$B$2001,$A34,Tasks!$L$2:$L$2001,"Carried over"))</f>
        <v/>
      </c>
      <c r="H34">
        <f>IF($A34="","",COUNTIFS(Tasks!$B$2:$B$2001,$A34,Tasks!$G$2:$G$2001,"Y",Tasks!$L$2:$L$2001,"Carried over"))</f>
        <v/>
      </c>
      <c r="I34" s="8">
        <f>IF(OR(C34="",C34=0),"",D34/C34)</f>
        <v/>
      </c>
      <c r="J34" s="8">
        <f>IF(OR(C34="",C34-F34=0),"",D34/(C34-F34))</f>
        <v/>
      </c>
      <c r="K34">
        <f>IF(J34="","",IF(OR(H34&gt;0,J34&lt;AmberAt),"Red",IF(J34&lt;GreenAt,"Amber","Green")))</f>
        <v/>
      </c>
    </row>
    <row r="35">
      <c r="A35">
        <f>IF(Sites!A32="","",Sites!A32)</f>
        <v/>
      </c>
      <c r="B35">
        <f>IF(Sites!B32="","",Sites!B32)</f>
        <v/>
      </c>
      <c r="C35">
        <f>IF($A35="","",SUM(D35:G35))</f>
        <v/>
      </c>
      <c r="D35">
        <f>IF($A35="","",COUNTIFS(Tasks!$B$2:$B$2001,$A35,Tasks!$L$2:$L$2001,"On time"))</f>
        <v/>
      </c>
      <c r="E35">
        <f>IF($A35="","",COUNTIFS(Tasks!$B$2:$B$2001,$A35,Tasks!$L$2:$L$2001,"Late"))</f>
        <v/>
      </c>
      <c r="F35">
        <f>IF($A35="","",COUNTIFS(Tasks!$B$2:$B$2001,$A35,Tasks!$L$2:$L$2001,"No access"))</f>
        <v/>
      </c>
      <c r="G35">
        <f>IF($A35="","",COUNTIFS(Tasks!$B$2:$B$2001,$A35,Tasks!$L$2:$L$2001,"Carried over"))</f>
        <v/>
      </c>
      <c r="H35">
        <f>IF($A35="","",COUNTIFS(Tasks!$B$2:$B$2001,$A35,Tasks!$G$2:$G$2001,"Y",Tasks!$L$2:$L$2001,"Carried over"))</f>
        <v/>
      </c>
      <c r="I35" s="8">
        <f>IF(OR(C35="",C35=0),"",D35/C35)</f>
        <v/>
      </c>
      <c r="J35" s="8">
        <f>IF(OR(C35="",C35-F35=0),"",D35/(C35-F35))</f>
        <v/>
      </c>
      <c r="K35">
        <f>IF(J35="","",IF(OR(H35&gt;0,J35&lt;AmberAt),"Red",IF(J35&lt;GreenAt,"Amber","Green")))</f>
        <v/>
      </c>
    </row>
    <row r="36">
      <c r="A36">
        <f>IF(Sites!A33="","",Sites!A33)</f>
        <v/>
      </c>
      <c r="B36">
        <f>IF(Sites!B33="","",Sites!B33)</f>
        <v/>
      </c>
      <c r="C36">
        <f>IF($A36="","",SUM(D36:G36))</f>
        <v/>
      </c>
      <c r="D36">
        <f>IF($A36="","",COUNTIFS(Tasks!$B$2:$B$2001,$A36,Tasks!$L$2:$L$2001,"On time"))</f>
        <v/>
      </c>
      <c r="E36">
        <f>IF($A36="","",COUNTIFS(Tasks!$B$2:$B$2001,$A36,Tasks!$L$2:$L$2001,"Late"))</f>
        <v/>
      </c>
      <c r="F36">
        <f>IF($A36="","",COUNTIFS(Tasks!$B$2:$B$2001,$A36,Tasks!$L$2:$L$2001,"No access"))</f>
        <v/>
      </c>
      <c r="G36">
        <f>IF($A36="","",COUNTIFS(Tasks!$B$2:$B$2001,$A36,Tasks!$L$2:$L$2001,"Carried over"))</f>
        <v/>
      </c>
      <c r="H36">
        <f>IF($A36="","",COUNTIFS(Tasks!$B$2:$B$2001,$A36,Tasks!$G$2:$G$2001,"Y",Tasks!$L$2:$L$2001,"Carried over"))</f>
        <v/>
      </c>
      <c r="I36" s="8">
        <f>IF(OR(C36="",C36=0),"",D36/C36)</f>
        <v/>
      </c>
      <c r="J36" s="8">
        <f>IF(OR(C36="",C36-F36=0),"",D36/(C36-F36))</f>
        <v/>
      </c>
      <c r="K36">
        <f>IF(J36="","",IF(OR(H36&gt;0,J36&lt;AmberAt),"Red",IF(J36&lt;GreenAt,"Amber","Green")))</f>
        <v/>
      </c>
    </row>
    <row r="37">
      <c r="A37">
        <f>IF(Sites!A34="","",Sites!A34)</f>
        <v/>
      </c>
      <c r="B37">
        <f>IF(Sites!B34="","",Sites!B34)</f>
        <v/>
      </c>
      <c r="C37">
        <f>IF($A37="","",SUM(D37:G37))</f>
        <v/>
      </c>
      <c r="D37">
        <f>IF($A37="","",COUNTIFS(Tasks!$B$2:$B$2001,$A37,Tasks!$L$2:$L$2001,"On time"))</f>
        <v/>
      </c>
      <c r="E37">
        <f>IF($A37="","",COUNTIFS(Tasks!$B$2:$B$2001,$A37,Tasks!$L$2:$L$2001,"Late"))</f>
        <v/>
      </c>
      <c r="F37">
        <f>IF($A37="","",COUNTIFS(Tasks!$B$2:$B$2001,$A37,Tasks!$L$2:$L$2001,"No access"))</f>
        <v/>
      </c>
      <c r="G37">
        <f>IF($A37="","",COUNTIFS(Tasks!$B$2:$B$2001,$A37,Tasks!$L$2:$L$2001,"Carried over"))</f>
        <v/>
      </c>
      <c r="H37">
        <f>IF($A37="","",COUNTIFS(Tasks!$B$2:$B$2001,$A37,Tasks!$G$2:$G$2001,"Y",Tasks!$L$2:$L$2001,"Carried over"))</f>
        <v/>
      </c>
      <c r="I37" s="8">
        <f>IF(OR(C37="",C37=0),"",D37/C37)</f>
        <v/>
      </c>
      <c r="J37" s="8">
        <f>IF(OR(C37="",C37-F37=0),"",D37/(C37-F37))</f>
        <v/>
      </c>
      <c r="K37">
        <f>IF(J37="","",IF(OR(H37&gt;0,J37&lt;AmberAt),"Red",IF(J37&lt;GreenAt,"Amber","Green")))</f>
        <v/>
      </c>
    </row>
    <row r="38">
      <c r="A38">
        <f>IF(Sites!A35="","",Sites!A35)</f>
        <v/>
      </c>
      <c r="B38">
        <f>IF(Sites!B35="","",Sites!B35)</f>
        <v/>
      </c>
      <c r="C38">
        <f>IF($A38="","",SUM(D38:G38))</f>
        <v/>
      </c>
      <c r="D38">
        <f>IF($A38="","",COUNTIFS(Tasks!$B$2:$B$2001,$A38,Tasks!$L$2:$L$2001,"On time"))</f>
        <v/>
      </c>
      <c r="E38">
        <f>IF($A38="","",COUNTIFS(Tasks!$B$2:$B$2001,$A38,Tasks!$L$2:$L$2001,"Late"))</f>
        <v/>
      </c>
      <c r="F38">
        <f>IF($A38="","",COUNTIFS(Tasks!$B$2:$B$2001,$A38,Tasks!$L$2:$L$2001,"No access"))</f>
        <v/>
      </c>
      <c r="G38">
        <f>IF($A38="","",COUNTIFS(Tasks!$B$2:$B$2001,$A38,Tasks!$L$2:$L$2001,"Carried over"))</f>
        <v/>
      </c>
      <c r="H38">
        <f>IF($A38="","",COUNTIFS(Tasks!$B$2:$B$2001,$A38,Tasks!$G$2:$G$2001,"Y",Tasks!$L$2:$L$2001,"Carried over"))</f>
        <v/>
      </c>
      <c r="I38" s="8">
        <f>IF(OR(C38="",C38=0),"",D38/C38)</f>
        <v/>
      </c>
      <c r="J38" s="8">
        <f>IF(OR(C38="",C38-F38=0),"",D38/(C38-F38))</f>
        <v/>
      </c>
      <c r="K38">
        <f>IF(J38="","",IF(OR(H38&gt;0,J38&lt;AmberAt),"Red",IF(J38&lt;GreenAt,"Amber","Green")))</f>
        <v/>
      </c>
    </row>
    <row r="39">
      <c r="A39">
        <f>IF(Sites!A36="","",Sites!A36)</f>
        <v/>
      </c>
      <c r="B39">
        <f>IF(Sites!B36="","",Sites!B36)</f>
        <v/>
      </c>
      <c r="C39">
        <f>IF($A39="","",SUM(D39:G39))</f>
        <v/>
      </c>
      <c r="D39">
        <f>IF($A39="","",COUNTIFS(Tasks!$B$2:$B$2001,$A39,Tasks!$L$2:$L$2001,"On time"))</f>
        <v/>
      </c>
      <c r="E39">
        <f>IF($A39="","",COUNTIFS(Tasks!$B$2:$B$2001,$A39,Tasks!$L$2:$L$2001,"Late"))</f>
        <v/>
      </c>
      <c r="F39">
        <f>IF($A39="","",COUNTIFS(Tasks!$B$2:$B$2001,$A39,Tasks!$L$2:$L$2001,"No access"))</f>
        <v/>
      </c>
      <c r="G39">
        <f>IF($A39="","",COUNTIFS(Tasks!$B$2:$B$2001,$A39,Tasks!$L$2:$L$2001,"Carried over"))</f>
        <v/>
      </c>
      <c r="H39">
        <f>IF($A39="","",COUNTIFS(Tasks!$B$2:$B$2001,$A39,Tasks!$G$2:$G$2001,"Y",Tasks!$L$2:$L$2001,"Carried over"))</f>
        <v/>
      </c>
      <c r="I39" s="8">
        <f>IF(OR(C39="",C39=0),"",D39/C39)</f>
        <v/>
      </c>
      <c r="J39" s="8">
        <f>IF(OR(C39="",C39-F39=0),"",D39/(C39-F39))</f>
        <v/>
      </c>
      <c r="K39">
        <f>IF(J39="","",IF(OR(H39&gt;0,J39&lt;AmberAt),"Red",IF(J39&lt;GreenAt,"Amber","Green")))</f>
        <v/>
      </c>
    </row>
    <row r="40">
      <c r="A40">
        <f>IF(Sites!A37="","",Sites!A37)</f>
        <v/>
      </c>
      <c r="B40">
        <f>IF(Sites!B37="","",Sites!B37)</f>
        <v/>
      </c>
      <c r="C40">
        <f>IF($A40="","",SUM(D40:G40))</f>
        <v/>
      </c>
      <c r="D40">
        <f>IF($A40="","",COUNTIFS(Tasks!$B$2:$B$2001,$A40,Tasks!$L$2:$L$2001,"On time"))</f>
        <v/>
      </c>
      <c r="E40">
        <f>IF($A40="","",COUNTIFS(Tasks!$B$2:$B$2001,$A40,Tasks!$L$2:$L$2001,"Late"))</f>
        <v/>
      </c>
      <c r="F40">
        <f>IF($A40="","",COUNTIFS(Tasks!$B$2:$B$2001,$A40,Tasks!$L$2:$L$2001,"No access"))</f>
        <v/>
      </c>
      <c r="G40">
        <f>IF($A40="","",COUNTIFS(Tasks!$B$2:$B$2001,$A40,Tasks!$L$2:$L$2001,"Carried over"))</f>
        <v/>
      </c>
      <c r="H40">
        <f>IF($A40="","",COUNTIFS(Tasks!$B$2:$B$2001,$A40,Tasks!$G$2:$G$2001,"Y",Tasks!$L$2:$L$2001,"Carried over"))</f>
        <v/>
      </c>
      <c r="I40" s="8">
        <f>IF(OR(C40="",C40=0),"",D40/C40)</f>
        <v/>
      </c>
      <c r="J40" s="8">
        <f>IF(OR(C40="",C40-F40=0),"",D40/(C40-F40))</f>
        <v/>
      </c>
      <c r="K40">
        <f>IF(J40="","",IF(OR(H40&gt;0,J40&lt;AmberAt),"Red",IF(J40&lt;GreenAt,"Amber","Green")))</f>
        <v/>
      </c>
    </row>
    <row r="41">
      <c r="A41">
        <f>IF(Sites!A38="","",Sites!A38)</f>
        <v/>
      </c>
      <c r="B41">
        <f>IF(Sites!B38="","",Sites!B38)</f>
        <v/>
      </c>
      <c r="C41">
        <f>IF($A41="","",SUM(D41:G41))</f>
        <v/>
      </c>
      <c r="D41">
        <f>IF($A41="","",COUNTIFS(Tasks!$B$2:$B$2001,$A41,Tasks!$L$2:$L$2001,"On time"))</f>
        <v/>
      </c>
      <c r="E41">
        <f>IF($A41="","",COUNTIFS(Tasks!$B$2:$B$2001,$A41,Tasks!$L$2:$L$2001,"Late"))</f>
        <v/>
      </c>
      <c r="F41">
        <f>IF($A41="","",COUNTIFS(Tasks!$B$2:$B$2001,$A41,Tasks!$L$2:$L$2001,"No access"))</f>
        <v/>
      </c>
      <c r="G41">
        <f>IF($A41="","",COUNTIFS(Tasks!$B$2:$B$2001,$A41,Tasks!$L$2:$L$2001,"Carried over"))</f>
        <v/>
      </c>
      <c r="H41">
        <f>IF($A41="","",COUNTIFS(Tasks!$B$2:$B$2001,$A41,Tasks!$G$2:$G$2001,"Y",Tasks!$L$2:$L$2001,"Carried over"))</f>
        <v/>
      </c>
      <c r="I41" s="8">
        <f>IF(OR(C41="",C41=0),"",D41/C41)</f>
        <v/>
      </c>
      <c r="J41" s="8">
        <f>IF(OR(C41="",C41-F41=0),"",D41/(C41-F41))</f>
        <v/>
      </c>
      <c r="K41">
        <f>IF(J41="","",IF(OR(H41&gt;0,J41&lt;AmberAt),"Red",IF(J41&lt;GreenAt,"Amber","Green")))</f>
        <v/>
      </c>
    </row>
    <row r="42">
      <c r="A42">
        <f>IF(Sites!A39="","",Sites!A39)</f>
        <v/>
      </c>
      <c r="B42">
        <f>IF(Sites!B39="","",Sites!B39)</f>
        <v/>
      </c>
      <c r="C42">
        <f>IF($A42="","",SUM(D42:G42))</f>
        <v/>
      </c>
      <c r="D42">
        <f>IF($A42="","",COUNTIFS(Tasks!$B$2:$B$2001,$A42,Tasks!$L$2:$L$2001,"On time"))</f>
        <v/>
      </c>
      <c r="E42">
        <f>IF($A42="","",COUNTIFS(Tasks!$B$2:$B$2001,$A42,Tasks!$L$2:$L$2001,"Late"))</f>
        <v/>
      </c>
      <c r="F42">
        <f>IF($A42="","",COUNTIFS(Tasks!$B$2:$B$2001,$A42,Tasks!$L$2:$L$2001,"No access"))</f>
        <v/>
      </c>
      <c r="G42">
        <f>IF($A42="","",COUNTIFS(Tasks!$B$2:$B$2001,$A42,Tasks!$L$2:$L$2001,"Carried over"))</f>
        <v/>
      </c>
      <c r="H42">
        <f>IF($A42="","",COUNTIFS(Tasks!$B$2:$B$2001,$A42,Tasks!$G$2:$G$2001,"Y",Tasks!$L$2:$L$2001,"Carried over"))</f>
        <v/>
      </c>
      <c r="I42" s="8">
        <f>IF(OR(C42="",C42=0),"",D42/C42)</f>
        <v/>
      </c>
      <c r="J42" s="8">
        <f>IF(OR(C42="",C42-F42=0),"",D42/(C42-F42))</f>
        <v/>
      </c>
      <c r="K42">
        <f>IF(J42="","",IF(OR(H42&gt;0,J42&lt;AmberAt),"Red",IF(J42&lt;GreenAt,"Amber","Green")))</f>
        <v/>
      </c>
    </row>
    <row r="43">
      <c r="A43">
        <f>IF(Sites!A40="","",Sites!A40)</f>
        <v/>
      </c>
      <c r="B43">
        <f>IF(Sites!B40="","",Sites!B40)</f>
        <v/>
      </c>
      <c r="C43">
        <f>IF($A43="","",SUM(D43:G43))</f>
        <v/>
      </c>
      <c r="D43">
        <f>IF($A43="","",COUNTIFS(Tasks!$B$2:$B$2001,$A43,Tasks!$L$2:$L$2001,"On time"))</f>
        <v/>
      </c>
      <c r="E43">
        <f>IF($A43="","",COUNTIFS(Tasks!$B$2:$B$2001,$A43,Tasks!$L$2:$L$2001,"Late"))</f>
        <v/>
      </c>
      <c r="F43">
        <f>IF($A43="","",COUNTIFS(Tasks!$B$2:$B$2001,$A43,Tasks!$L$2:$L$2001,"No access"))</f>
        <v/>
      </c>
      <c r="G43">
        <f>IF($A43="","",COUNTIFS(Tasks!$B$2:$B$2001,$A43,Tasks!$L$2:$L$2001,"Carried over"))</f>
        <v/>
      </c>
      <c r="H43">
        <f>IF($A43="","",COUNTIFS(Tasks!$B$2:$B$2001,$A43,Tasks!$G$2:$G$2001,"Y",Tasks!$L$2:$L$2001,"Carried over"))</f>
        <v/>
      </c>
      <c r="I43" s="8">
        <f>IF(OR(C43="",C43=0),"",D43/C43)</f>
        <v/>
      </c>
      <c r="J43" s="8">
        <f>IF(OR(C43="",C43-F43=0),"",D43/(C43-F43))</f>
        <v/>
      </c>
      <c r="K43">
        <f>IF(J43="","",IF(OR(H43&gt;0,J43&lt;AmberAt),"Red",IF(J43&lt;GreenAt,"Amber","Green")))</f>
        <v/>
      </c>
    </row>
    <row r="44">
      <c r="A44">
        <f>IF(Sites!A41="","",Sites!A41)</f>
        <v/>
      </c>
      <c r="B44">
        <f>IF(Sites!B41="","",Sites!B41)</f>
        <v/>
      </c>
      <c r="C44">
        <f>IF($A44="","",SUM(D44:G44))</f>
        <v/>
      </c>
      <c r="D44">
        <f>IF($A44="","",COUNTIFS(Tasks!$B$2:$B$2001,$A44,Tasks!$L$2:$L$2001,"On time"))</f>
        <v/>
      </c>
      <c r="E44">
        <f>IF($A44="","",COUNTIFS(Tasks!$B$2:$B$2001,$A44,Tasks!$L$2:$L$2001,"Late"))</f>
        <v/>
      </c>
      <c r="F44">
        <f>IF($A44="","",COUNTIFS(Tasks!$B$2:$B$2001,$A44,Tasks!$L$2:$L$2001,"No access"))</f>
        <v/>
      </c>
      <c r="G44">
        <f>IF($A44="","",COUNTIFS(Tasks!$B$2:$B$2001,$A44,Tasks!$L$2:$L$2001,"Carried over"))</f>
        <v/>
      </c>
      <c r="H44">
        <f>IF($A44="","",COUNTIFS(Tasks!$B$2:$B$2001,$A44,Tasks!$G$2:$G$2001,"Y",Tasks!$L$2:$L$2001,"Carried over"))</f>
        <v/>
      </c>
      <c r="I44" s="8">
        <f>IF(OR(C44="",C44=0),"",D44/C44)</f>
        <v/>
      </c>
      <c r="J44" s="8">
        <f>IF(OR(C44="",C44-F44=0),"",D44/(C44-F44))</f>
        <v/>
      </c>
      <c r="K44">
        <f>IF(J44="","",IF(OR(H44&gt;0,J44&lt;AmberAt),"Red",IF(J44&lt;GreenAt,"Amber","Green")))</f>
        <v/>
      </c>
    </row>
    <row r="45">
      <c r="A45">
        <f>IF(Sites!A42="","",Sites!A42)</f>
        <v/>
      </c>
      <c r="B45">
        <f>IF(Sites!B42="","",Sites!B42)</f>
        <v/>
      </c>
      <c r="C45">
        <f>IF($A45="","",SUM(D45:G45))</f>
        <v/>
      </c>
      <c r="D45">
        <f>IF($A45="","",COUNTIFS(Tasks!$B$2:$B$2001,$A45,Tasks!$L$2:$L$2001,"On time"))</f>
        <v/>
      </c>
      <c r="E45">
        <f>IF($A45="","",COUNTIFS(Tasks!$B$2:$B$2001,$A45,Tasks!$L$2:$L$2001,"Late"))</f>
        <v/>
      </c>
      <c r="F45">
        <f>IF($A45="","",COUNTIFS(Tasks!$B$2:$B$2001,$A45,Tasks!$L$2:$L$2001,"No access"))</f>
        <v/>
      </c>
      <c r="G45">
        <f>IF($A45="","",COUNTIFS(Tasks!$B$2:$B$2001,$A45,Tasks!$L$2:$L$2001,"Carried over"))</f>
        <v/>
      </c>
      <c r="H45">
        <f>IF($A45="","",COUNTIFS(Tasks!$B$2:$B$2001,$A45,Tasks!$G$2:$G$2001,"Y",Tasks!$L$2:$L$2001,"Carried over"))</f>
        <v/>
      </c>
      <c r="I45" s="8">
        <f>IF(OR(C45="",C45=0),"",D45/C45)</f>
        <v/>
      </c>
      <c r="J45" s="8">
        <f>IF(OR(C45="",C45-F45=0),"",D45/(C45-F45))</f>
        <v/>
      </c>
      <c r="K45">
        <f>IF(J45="","",IF(OR(H45&gt;0,J45&lt;AmberAt),"Red",IF(J45&lt;GreenAt,"Amber","Green")))</f>
        <v/>
      </c>
    </row>
    <row r="46">
      <c r="A46">
        <f>IF(Sites!A43="","",Sites!A43)</f>
        <v/>
      </c>
      <c r="B46">
        <f>IF(Sites!B43="","",Sites!B43)</f>
        <v/>
      </c>
      <c r="C46">
        <f>IF($A46="","",SUM(D46:G46))</f>
        <v/>
      </c>
      <c r="D46">
        <f>IF($A46="","",COUNTIFS(Tasks!$B$2:$B$2001,$A46,Tasks!$L$2:$L$2001,"On time"))</f>
        <v/>
      </c>
      <c r="E46">
        <f>IF($A46="","",COUNTIFS(Tasks!$B$2:$B$2001,$A46,Tasks!$L$2:$L$2001,"Late"))</f>
        <v/>
      </c>
      <c r="F46">
        <f>IF($A46="","",COUNTIFS(Tasks!$B$2:$B$2001,$A46,Tasks!$L$2:$L$2001,"No access"))</f>
        <v/>
      </c>
      <c r="G46">
        <f>IF($A46="","",COUNTIFS(Tasks!$B$2:$B$2001,$A46,Tasks!$L$2:$L$2001,"Carried over"))</f>
        <v/>
      </c>
      <c r="H46">
        <f>IF($A46="","",COUNTIFS(Tasks!$B$2:$B$2001,$A46,Tasks!$G$2:$G$2001,"Y",Tasks!$L$2:$L$2001,"Carried over"))</f>
        <v/>
      </c>
      <c r="I46" s="8">
        <f>IF(OR(C46="",C46=0),"",D46/C46)</f>
        <v/>
      </c>
      <c r="J46" s="8">
        <f>IF(OR(C46="",C46-F46=0),"",D46/(C46-F46))</f>
        <v/>
      </c>
      <c r="K46">
        <f>IF(J46="","",IF(OR(H46&gt;0,J46&lt;AmberAt),"Red",IF(J46&lt;GreenAt,"Amber","Green")))</f>
        <v/>
      </c>
    </row>
    <row r="47">
      <c r="A47">
        <f>IF(Sites!A44="","",Sites!A44)</f>
        <v/>
      </c>
      <c r="B47">
        <f>IF(Sites!B44="","",Sites!B44)</f>
        <v/>
      </c>
      <c r="C47">
        <f>IF($A47="","",SUM(D47:G47))</f>
        <v/>
      </c>
      <c r="D47">
        <f>IF($A47="","",COUNTIFS(Tasks!$B$2:$B$2001,$A47,Tasks!$L$2:$L$2001,"On time"))</f>
        <v/>
      </c>
      <c r="E47">
        <f>IF($A47="","",COUNTIFS(Tasks!$B$2:$B$2001,$A47,Tasks!$L$2:$L$2001,"Late"))</f>
        <v/>
      </c>
      <c r="F47">
        <f>IF($A47="","",COUNTIFS(Tasks!$B$2:$B$2001,$A47,Tasks!$L$2:$L$2001,"No access"))</f>
        <v/>
      </c>
      <c r="G47">
        <f>IF($A47="","",COUNTIFS(Tasks!$B$2:$B$2001,$A47,Tasks!$L$2:$L$2001,"Carried over"))</f>
        <v/>
      </c>
      <c r="H47">
        <f>IF($A47="","",COUNTIFS(Tasks!$B$2:$B$2001,$A47,Tasks!$G$2:$G$2001,"Y",Tasks!$L$2:$L$2001,"Carried over"))</f>
        <v/>
      </c>
      <c r="I47" s="8">
        <f>IF(OR(C47="",C47=0),"",D47/C47)</f>
        <v/>
      </c>
      <c r="J47" s="8">
        <f>IF(OR(C47="",C47-F47=0),"",D47/(C47-F47))</f>
        <v/>
      </c>
      <c r="K47">
        <f>IF(J47="","",IF(OR(H47&gt;0,J47&lt;AmberAt),"Red",IF(J47&lt;GreenAt,"Amber","Green")))</f>
        <v/>
      </c>
    </row>
    <row r="48">
      <c r="A48">
        <f>IF(Sites!A45="","",Sites!A45)</f>
        <v/>
      </c>
      <c r="B48">
        <f>IF(Sites!B45="","",Sites!B45)</f>
        <v/>
      </c>
      <c r="C48">
        <f>IF($A48="","",SUM(D48:G48))</f>
        <v/>
      </c>
      <c r="D48">
        <f>IF($A48="","",COUNTIFS(Tasks!$B$2:$B$2001,$A48,Tasks!$L$2:$L$2001,"On time"))</f>
        <v/>
      </c>
      <c r="E48">
        <f>IF($A48="","",COUNTIFS(Tasks!$B$2:$B$2001,$A48,Tasks!$L$2:$L$2001,"Late"))</f>
        <v/>
      </c>
      <c r="F48">
        <f>IF($A48="","",COUNTIFS(Tasks!$B$2:$B$2001,$A48,Tasks!$L$2:$L$2001,"No access"))</f>
        <v/>
      </c>
      <c r="G48">
        <f>IF($A48="","",COUNTIFS(Tasks!$B$2:$B$2001,$A48,Tasks!$L$2:$L$2001,"Carried over"))</f>
        <v/>
      </c>
      <c r="H48">
        <f>IF($A48="","",COUNTIFS(Tasks!$B$2:$B$2001,$A48,Tasks!$G$2:$G$2001,"Y",Tasks!$L$2:$L$2001,"Carried over"))</f>
        <v/>
      </c>
      <c r="I48" s="8">
        <f>IF(OR(C48="",C48=0),"",D48/C48)</f>
        <v/>
      </c>
      <c r="J48" s="8">
        <f>IF(OR(C48="",C48-F48=0),"",D48/(C48-F48))</f>
        <v/>
      </c>
      <c r="K48">
        <f>IF(J48="","",IF(OR(H48&gt;0,J48&lt;AmberAt),"Red",IF(J48&lt;GreenAt,"Amber","Green")))</f>
        <v/>
      </c>
    </row>
    <row r="49">
      <c r="A49">
        <f>IF(Sites!A46="","",Sites!A46)</f>
        <v/>
      </c>
      <c r="B49">
        <f>IF(Sites!B46="","",Sites!B46)</f>
        <v/>
      </c>
      <c r="C49">
        <f>IF($A49="","",SUM(D49:G49))</f>
        <v/>
      </c>
      <c r="D49">
        <f>IF($A49="","",COUNTIFS(Tasks!$B$2:$B$2001,$A49,Tasks!$L$2:$L$2001,"On time"))</f>
        <v/>
      </c>
      <c r="E49">
        <f>IF($A49="","",COUNTIFS(Tasks!$B$2:$B$2001,$A49,Tasks!$L$2:$L$2001,"Late"))</f>
        <v/>
      </c>
      <c r="F49">
        <f>IF($A49="","",COUNTIFS(Tasks!$B$2:$B$2001,$A49,Tasks!$L$2:$L$2001,"No access"))</f>
        <v/>
      </c>
      <c r="G49">
        <f>IF($A49="","",COUNTIFS(Tasks!$B$2:$B$2001,$A49,Tasks!$L$2:$L$2001,"Carried over"))</f>
        <v/>
      </c>
      <c r="H49">
        <f>IF($A49="","",COUNTIFS(Tasks!$B$2:$B$2001,$A49,Tasks!$G$2:$G$2001,"Y",Tasks!$L$2:$L$2001,"Carried over"))</f>
        <v/>
      </c>
      <c r="I49" s="8">
        <f>IF(OR(C49="",C49=0),"",D49/C49)</f>
        <v/>
      </c>
      <c r="J49" s="8">
        <f>IF(OR(C49="",C49-F49=0),"",D49/(C49-F49))</f>
        <v/>
      </c>
      <c r="K49">
        <f>IF(J49="","",IF(OR(H49&gt;0,J49&lt;AmberAt),"Red",IF(J49&lt;GreenAt,"Amber","Green")))</f>
        <v/>
      </c>
    </row>
    <row r="50">
      <c r="A50">
        <f>IF(Sites!A47="","",Sites!A47)</f>
        <v/>
      </c>
      <c r="B50">
        <f>IF(Sites!B47="","",Sites!B47)</f>
        <v/>
      </c>
      <c r="C50">
        <f>IF($A50="","",SUM(D50:G50))</f>
        <v/>
      </c>
      <c r="D50">
        <f>IF($A50="","",COUNTIFS(Tasks!$B$2:$B$2001,$A50,Tasks!$L$2:$L$2001,"On time"))</f>
        <v/>
      </c>
      <c r="E50">
        <f>IF($A50="","",COUNTIFS(Tasks!$B$2:$B$2001,$A50,Tasks!$L$2:$L$2001,"Late"))</f>
        <v/>
      </c>
      <c r="F50">
        <f>IF($A50="","",COUNTIFS(Tasks!$B$2:$B$2001,$A50,Tasks!$L$2:$L$2001,"No access"))</f>
        <v/>
      </c>
      <c r="G50">
        <f>IF($A50="","",COUNTIFS(Tasks!$B$2:$B$2001,$A50,Tasks!$L$2:$L$2001,"Carried over"))</f>
        <v/>
      </c>
      <c r="H50">
        <f>IF($A50="","",COUNTIFS(Tasks!$B$2:$B$2001,$A50,Tasks!$G$2:$G$2001,"Y",Tasks!$L$2:$L$2001,"Carried over"))</f>
        <v/>
      </c>
      <c r="I50" s="8">
        <f>IF(OR(C50="",C50=0),"",D50/C50)</f>
        <v/>
      </c>
      <c r="J50" s="8">
        <f>IF(OR(C50="",C50-F50=0),"",D50/(C50-F50))</f>
        <v/>
      </c>
      <c r="K50">
        <f>IF(J50="","",IF(OR(H50&gt;0,J50&lt;AmberAt),"Red",IF(J50&lt;GreenAt,"Amber","Green")))</f>
        <v/>
      </c>
    </row>
    <row r="51">
      <c r="A51">
        <f>IF(Sites!A48="","",Sites!A48)</f>
        <v/>
      </c>
      <c r="B51">
        <f>IF(Sites!B48="","",Sites!B48)</f>
        <v/>
      </c>
      <c r="C51">
        <f>IF($A51="","",SUM(D51:G51))</f>
        <v/>
      </c>
      <c r="D51">
        <f>IF($A51="","",COUNTIFS(Tasks!$B$2:$B$2001,$A51,Tasks!$L$2:$L$2001,"On time"))</f>
        <v/>
      </c>
      <c r="E51">
        <f>IF($A51="","",COUNTIFS(Tasks!$B$2:$B$2001,$A51,Tasks!$L$2:$L$2001,"Late"))</f>
        <v/>
      </c>
      <c r="F51">
        <f>IF($A51="","",COUNTIFS(Tasks!$B$2:$B$2001,$A51,Tasks!$L$2:$L$2001,"No access"))</f>
        <v/>
      </c>
      <c r="G51">
        <f>IF($A51="","",COUNTIFS(Tasks!$B$2:$B$2001,$A51,Tasks!$L$2:$L$2001,"Carried over"))</f>
        <v/>
      </c>
      <c r="H51">
        <f>IF($A51="","",COUNTIFS(Tasks!$B$2:$B$2001,$A51,Tasks!$G$2:$G$2001,"Y",Tasks!$L$2:$L$2001,"Carried over"))</f>
        <v/>
      </c>
      <c r="I51" s="8">
        <f>IF(OR(C51="",C51=0),"",D51/C51)</f>
        <v/>
      </c>
      <c r="J51" s="8">
        <f>IF(OR(C51="",C51-F51=0),"",D51/(C51-F51))</f>
        <v/>
      </c>
      <c r="K51">
        <f>IF(J51="","",IF(OR(H51&gt;0,J51&lt;AmberAt),"Red",IF(J51&lt;GreenAt,"Amber","Green")))</f>
        <v/>
      </c>
    </row>
    <row r="52">
      <c r="A52">
        <f>IF(Sites!A49="","",Sites!A49)</f>
        <v/>
      </c>
      <c r="B52">
        <f>IF(Sites!B49="","",Sites!B49)</f>
        <v/>
      </c>
      <c r="C52">
        <f>IF($A52="","",SUM(D52:G52))</f>
        <v/>
      </c>
      <c r="D52">
        <f>IF($A52="","",COUNTIFS(Tasks!$B$2:$B$2001,$A52,Tasks!$L$2:$L$2001,"On time"))</f>
        <v/>
      </c>
      <c r="E52">
        <f>IF($A52="","",COUNTIFS(Tasks!$B$2:$B$2001,$A52,Tasks!$L$2:$L$2001,"Late"))</f>
        <v/>
      </c>
      <c r="F52">
        <f>IF($A52="","",COUNTIFS(Tasks!$B$2:$B$2001,$A52,Tasks!$L$2:$L$2001,"No access"))</f>
        <v/>
      </c>
      <c r="G52">
        <f>IF($A52="","",COUNTIFS(Tasks!$B$2:$B$2001,$A52,Tasks!$L$2:$L$2001,"Carried over"))</f>
        <v/>
      </c>
      <c r="H52">
        <f>IF($A52="","",COUNTIFS(Tasks!$B$2:$B$2001,$A52,Tasks!$G$2:$G$2001,"Y",Tasks!$L$2:$L$2001,"Carried over"))</f>
        <v/>
      </c>
      <c r="I52" s="8">
        <f>IF(OR(C52="",C52=0),"",D52/C52)</f>
        <v/>
      </c>
      <c r="J52" s="8">
        <f>IF(OR(C52="",C52-F52=0),"",D52/(C52-F52))</f>
        <v/>
      </c>
      <c r="K52">
        <f>IF(J52="","",IF(OR(H52&gt;0,J52&lt;AmberAt),"Red",IF(J52&lt;GreenAt,"Amber","Green")))</f>
        <v/>
      </c>
    </row>
    <row r="53">
      <c r="A53">
        <f>IF(Sites!A50="","",Sites!A50)</f>
        <v/>
      </c>
      <c r="B53">
        <f>IF(Sites!B50="","",Sites!B50)</f>
        <v/>
      </c>
      <c r="C53">
        <f>IF($A53="","",SUM(D53:G53))</f>
        <v/>
      </c>
      <c r="D53">
        <f>IF($A53="","",COUNTIFS(Tasks!$B$2:$B$2001,$A53,Tasks!$L$2:$L$2001,"On time"))</f>
        <v/>
      </c>
      <c r="E53">
        <f>IF($A53="","",COUNTIFS(Tasks!$B$2:$B$2001,$A53,Tasks!$L$2:$L$2001,"Late"))</f>
        <v/>
      </c>
      <c r="F53">
        <f>IF($A53="","",COUNTIFS(Tasks!$B$2:$B$2001,$A53,Tasks!$L$2:$L$2001,"No access"))</f>
        <v/>
      </c>
      <c r="G53">
        <f>IF($A53="","",COUNTIFS(Tasks!$B$2:$B$2001,$A53,Tasks!$L$2:$L$2001,"Carried over"))</f>
        <v/>
      </c>
      <c r="H53">
        <f>IF($A53="","",COUNTIFS(Tasks!$B$2:$B$2001,$A53,Tasks!$G$2:$G$2001,"Y",Tasks!$L$2:$L$2001,"Carried over"))</f>
        <v/>
      </c>
      <c r="I53" s="8">
        <f>IF(OR(C53="",C53=0),"",D53/C53)</f>
        <v/>
      </c>
      <c r="J53" s="8">
        <f>IF(OR(C53="",C53-F53=0),"",D53/(C53-F53))</f>
        <v/>
      </c>
      <c r="K53">
        <f>IF(J53="","",IF(OR(H53&gt;0,J53&lt;AmberAt),"Red",IF(J53&lt;GreenAt,"Amber","Green")))</f>
        <v/>
      </c>
    </row>
    <row r="54">
      <c r="A54">
        <f>IF(Sites!A51="","",Sites!A51)</f>
        <v/>
      </c>
      <c r="B54">
        <f>IF(Sites!B51="","",Sites!B51)</f>
        <v/>
      </c>
      <c r="C54">
        <f>IF($A54="","",SUM(D54:G54))</f>
        <v/>
      </c>
      <c r="D54">
        <f>IF($A54="","",COUNTIFS(Tasks!$B$2:$B$2001,$A54,Tasks!$L$2:$L$2001,"On time"))</f>
        <v/>
      </c>
      <c r="E54">
        <f>IF($A54="","",COUNTIFS(Tasks!$B$2:$B$2001,$A54,Tasks!$L$2:$L$2001,"Late"))</f>
        <v/>
      </c>
      <c r="F54">
        <f>IF($A54="","",COUNTIFS(Tasks!$B$2:$B$2001,$A54,Tasks!$L$2:$L$2001,"No access"))</f>
        <v/>
      </c>
      <c r="G54">
        <f>IF($A54="","",COUNTIFS(Tasks!$B$2:$B$2001,$A54,Tasks!$L$2:$L$2001,"Carried over"))</f>
        <v/>
      </c>
      <c r="H54">
        <f>IF($A54="","",COUNTIFS(Tasks!$B$2:$B$2001,$A54,Tasks!$G$2:$G$2001,"Y",Tasks!$L$2:$L$2001,"Carried over"))</f>
        <v/>
      </c>
      <c r="I54" s="8">
        <f>IF(OR(C54="",C54=0),"",D54/C54)</f>
        <v/>
      </c>
      <c r="J54" s="8">
        <f>IF(OR(C54="",C54-F54=0),"",D54/(C54-F54))</f>
        <v/>
      </c>
      <c r="K54">
        <f>IF(J54="","",IF(OR(H54&gt;0,J54&lt;AmberAt),"Red",IF(J54&lt;GreenAt,"Amber","Green")))</f>
        <v/>
      </c>
    </row>
    <row r="55">
      <c r="A55" s="9" t="inlineStr">
        <is>
          <t>All</t>
        </is>
      </c>
      <c r="B55" s="10" t="n"/>
      <c r="C55" s="9">
        <f>SUM(C5:C54)</f>
        <v/>
      </c>
      <c r="D55" s="9">
        <f>SUM(D5:D54)</f>
        <v/>
      </c>
      <c r="E55" s="9">
        <f>SUM(E5:E54)</f>
        <v/>
      </c>
      <c r="F55" s="9">
        <f>SUM(F5:F54)</f>
        <v/>
      </c>
      <c r="G55" s="9">
        <f>SUM(G5:G54)</f>
        <v/>
      </c>
      <c r="H55" s="9">
        <f>SUM(H5:H54)</f>
        <v/>
      </c>
      <c r="I55" s="11">
        <f>IF(OR(C55="",C55=0),"",D55/C55)</f>
        <v/>
      </c>
      <c r="J55" s="11">
        <f>IF(OR(C55="",C55-F55=0),"",D55/(C55-F55))</f>
        <v/>
      </c>
      <c r="K55" s="10">
        <f>IF(J55="","",IF(OR(H55&gt;0,J55&lt;AmberAt),"Red",IF(J55&lt;GreenAt,"Amber","Green")))</f>
        <v/>
      </c>
    </row>
  </sheetData>
  <conditionalFormatting sqref="K5:K55">
    <cfRule type="expression" priority="1" dxfId="0">
      <formula>$K5="Green"</formula>
    </cfRule>
    <cfRule type="expression" priority="2" dxfId="1">
      <formula>$K5="Amber"</formula>
    </cfRule>
    <cfRule type="expression" priority="3" dxfId="2">
      <formula>$K5="Red"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" customWidth="1" min="2" max="2"/>
    <col width="10" customWidth="1" min="3" max="3"/>
    <col width="9" customWidth="1" min="4" max="4"/>
    <col width="8" customWidth="1" min="5" max="5"/>
    <col width="10" customWidth="1" min="6" max="6"/>
    <col width="11" customWidth="1" min="7" max="7"/>
    <col width="12" customWidth="1" min="8" max="8"/>
    <col width="12" customWidth="1" min="9" max="9"/>
    <col width="13" customWidth="1" min="10" max="10"/>
    <col width="9" customWidth="1" min="11" max="11"/>
  </cols>
  <sheetData>
    <row r="1">
      <c r="A1" s="5" t="inlineStr">
        <is>
          <t>PPM compliance by asset category</t>
        </is>
      </c>
    </row>
    <row r="2">
      <c r="A2" s="6">
        <f>"Period: "&amp;TEXT(PeriodStart,"d mmm yyyy")&amp;" to "&amp;TEXT(PeriodEnd,"d mmm yyyy")&amp;". Sample data is fictional."</f>
        <v/>
      </c>
    </row>
    <row r="3">
      <c r="A3" s="6" t="inlineStr">
        <is>
          <t>Type your asset categories in column A (yellow cells), spelled exactly as on the Tasks sheet.</t>
        </is>
      </c>
    </row>
    <row r="4">
      <c r="A4" s="7" t="inlineStr">
        <is>
          <t>asset_category</t>
        </is>
      </c>
      <c r="B4" s="7" t="inlineStr"/>
      <c r="C4" s="7" t="inlineStr">
        <is>
          <t>Due in period</t>
        </is>
      </c>
      <c r="D4" s="7" t="inlineStr">
        <is>
          <t>On time</t>
        </is>
      </c>
      <c r="E4" s="7" t="inlineStr">
        <is>
          <t>Late</t>
        </is>
      </c>
      <c r="F4" s="7" t="inlineStr">
        <is>
          <t>No access</t>
        </is>
      </c>
      <c r="G4" s="7" t="inlineStr">
        <is>
          <t>Carried over</t>
        </is>
      </c>
      <c r="H4" s="7" t="inlineStr">
        <is>
          <t>Statutory carried over</t>
        </is>
      </c>
      <c r="I4" s="7" t="inlineStr">
        <is>
          <t>Compliance %</t>
        </is>
      </c>
      <c r="J4" s="7" t="inlineStr">
        <is>
          <t>Adjusted compliance %</t>
        </is>
      </c>
      <c r="K4" s="7" t="inlineStr">
        <is>
          <t>RAG</t>
        </is>
      </c>
    </row>
    <row r="5">
      <c r="A5" s="12" t="inlineStr">
        <is>
          <t>Fire alarm</t>
        </is>
      </c>
      <c r="C5">
        <f>IF($A5="","",SUM(D5:G5))</f>
        <v/>
      </c>
      <c r="D5">
        <f>IF($A5="","",COUNTIFS(Tasks!$D$2:$D$2001,$A5,Tasks!$L$2:$L$2001,"On time"))</f>
        <v/>
      </c>
      <c r="E5">
        <f>IF($A5="","",COUNTIFS(Tasks!$D$2:$D$2001,$A5,Tasks!$L$2:$L$2001,"Late"))</f>
        <v/>
      </c>
      <c r="F5">
        <f>IF($A5="","",COUNTIFS(Tasks!$D$2:$D$2001,$A5,Tasks!$L$2:$L$2001,"No access"))</f>
        <v/>
      </c>
      <c r="G5">
        <f>IF($A5="","",COUNTIFS(Tasks!$D$2:$D$2001,$A5,Tasks!$L$2:$L$2001,"Carried over"))</f>
        <v/>
      </c>
      <c r="H5">
        <f>IF($A5="","",COUNTIFS(Tasks!$D$2:$D$2001,$A5,Tasks!$G$2:$G$2001,"Y",Tasks!$L$2:$L$2001,"Carried over"))</f>
        <v/>
      </c>
      <c r="I5" s="8">
        <f>IF(OR(C5="",C5=0),"",D5/C5)</f>
        <v/>
      </c>
      <c r="J5" s="8">
        <f>IF(OR(C5="",C5-F5=0),"",D5/(C5-F5))</f>
        <v/>
      </c>
      <c r="K5">
        <f>IF(J5="","",IF(OR(H5&gt;0,J5&lt;AmberAt),"Red",IF(J5&lt;GreenAt,"Amber","Green")))</f>
        <v/>
      </c>
    </row>
    <row r="6">
      <c r="A6" s="12" t="inlineStr">
        <is>
          <t>Emergency lighting</t>
        </is>
      </c>
      <c r="C6">
        <f>IF($A6="","",SUM(D6:G6))</f>
        <v/>
      </c>
      <c r="D6">
        <f>IF($A6="","",COUNTIFS(Tasks!$D$2:$D$2001,$A6,Tasks!$L$2:$L$2001,"On time"))</f>
        <v/>
      </c>
      <c r="E6">
        <f>IF($A6="","",COUNTIFS(Tasks!$D$2:$D$2001,$A6,Tasks!$L$2:$L$2001,"Late"))</f>
        <v/>
      </c>
      <c r="F6">
        <f>IF($A6="","",COUNTIFS(Tasks!$D$2:$D$2001,$A6,Tasks!$L$2:$L$2001,"No access"))</f>
        <v/>
      </c>
      <c r="G6">
        <f>IF($A6="","",COUNTIFS(Tasks!$D$2:$D$2001,$A6,Tasks!$L$2:$L$2001,"Carried over"))</f>
        <v/>
      </c>
      <c r="H6">
        <f>IF($A6="","",COUNTIFS(Tasks!$D$2:$D$2001,$A6,Tasks!$G$2:$G$2001,"Y",Tasks!$L$2:$L$2001,"Carried over"))</f>
        <v/>
      </c>
      <c r="I6" s="8">
        <f>IF(OR(C6="",C6=0),"",D6/C6)</f>
        <v/>
      </c>
      <c r="J6" s="8">
        <f>IF(OR(C6="",C6-F6=0),"",D6/(C6-F6))</f>
        <v/>
      </c>
      <c r="K6">
        <f>IF(J6="","",IF(OR(H6&gt;0,J6&lt;AmberAt),"Red",IF(J6&lt;GreenAt,"Amber","Green")))</f>
        <v/>
      </c>
    </row>
    <row r="7">
      <c r="A7" s="12" t="inlineStr">
        <is>
          <t>Water hygiene</t>
        </is>
      </c>
      <c r="C7">
        <f>IF($A7="","",SUM(D7:G7))</f>
        <v/>
      </c>
      <c r="D7">
        <f>IF($A7="","",COUNTIFS(Tasks!$D$2:$D$2001,$A7,Tasks!$L$2:$L$2001,"On time"))</f>
        <v/>
      </c>
      <c r="E7">
        <f>IF($A7="","",COUNTIFS(Tasks!$D$2:$D$2001,$A7,Tasks!$L$2:$L$2001,"Late"))</f>
        <v/>
      </c>
      <c r="F7">
        <f>IF($A7="","",COUNTIFS(Tasks!$D$2:$D$2001,$A7,Tasks!$L$2:$L$2001,"No access"))</f>
        <v/>
      </c>
      <c r="G7">
        <f>IF($A7="","",COUNTIFS(Tasks!$D$2:$D$2001,$A7,Tasks!$L$2:$L$2001,"Carried over"))</f>
        <v/>
      </c>
      <c r="H7">
        <f>IF($A7="","",COUNTIFS(Tasks!$D$2:$D$2001,$A7,Tasks!$G$2:$G$2001,"Y",Tasks!$L$2:$L$2001,"Carried over"))</f>
        <v/>
      </c>
      <c r="I7" s="8">
        <f>IF(OR(C7="",C7=0),"",D7/C7)</f>
        <v/>
      </c>
      <c r="J7" s="8">
        <f>IF(OR(C7="",C7-F7=0),"",D7/(C7-F7))</f>
        <v/>
      </c>
      <c r="K7">
        <f>IF(J7="","",IF(OR(H7&gt;0,J7&lt;AmberAt),"Red",IF(J7&lt;GreenAt,"Amber","Green")))</f>
        <v/>
      </c>
    </row>
    <row r="8">
      <c r="A8" s="12" t="inlineStr">
        <is>
          <t>Heating and boilers</t>
        </is>
      </c>
      <c r="C8">
        <f>IF($A8="","",SUM(D8:G8))</f>
        <v/>
      </c>
      <c r="D8">
        <f>IF($A8="","",COUNTIFS(Tasks!$D$2:$D$2001,$A8,Tasks!$L$2:$L$2001,"On time"))</f>
        <v/>
      </c>
      <c r="E8">
        <f>IF($A8="","",COUNTIFS(Tasks!$D$2:$D$2001,$A8,Tasks!$L$2:$L$2001,"Late"))</f>
        <v/>
      </c>
      <c r="F8">
        <f>IF($A8="","",COUNTIFS(Tasks!$D$2:$D$2001,$A8,Tasks!$L$2:$L$2001,"No access"))</f>
        <v/>
      </c>
      <c r="G8">
        <f>IF($A8="","",COUNTIFS(Tasks!$D$2:$D$2001,$A8,Tasks!$L$2:$L$2001,"Carried over"))</f>
        <v/>
      </c>
      <c r="H8">
        <f>IF($A8="","",COUNTIFS(Tasks!$D$2:$D$2001,$A8,Tasks!$G$2:$G$2001,"Y",Tasks!$L$2:$L$2001,"Carried over"))</f>
        <v/>
      </c>
      <c r="I8" s="8">
        <f>IF(OR(C8="",C8=0),"",D8/C8)</f>
        <v/>
      </c>
      <c r="J8" s="8">
        <f>IF(OR(C8="",C8-F8=0),"",D8/(C8-F8))</f>
        <v/>
      </c>
      <c r="K8">
        <f>IF(J8="","",IF(OR(H8&gt;0,J8&lt;AmberAt),"Red",IF(J8&lt;GreenAt,"Amber","Green")))</f>
        <v/>
      </c>
    </row>
    <row r="9">
      <c r="A9" s="12" t="inlineStr">
        <is>
          <t>Air conditioning</t>
        </is>
      </c>
      <c r="C9">
        <f>IF($A9="","",SUM(D9:G9))</f>
        <v/>
      </c>
      <c r="D9">
        <f>IF($A9="","",COUNTIFS(Tasks!$D$2:$D$2001,$A9,Tasks!$L$2:$L$2001,"On time"))</f>
        <v/>
      </c>
      <c r="E9">
        <f>IF($A9="","",COUNTIFS(Tasks!$D$2:$D$2001,$A9,Tasks!$L$2:$L$2001,"Late"))</f>
        <v/>
      </c>
      <c r="F9">
        <f>IF($A9="","",COUNTIFS(Tasks!$D$2:$D$2001,$A9,Tasks!$L$2:$L$2001,"No access"))</f>
        <v/>
      </c>
      <c r="G9">
        <f>IF($A9="","",COUNTIFS(Tasks!$D$2:$D$2001,$A9,Tasks!$L$2:$L$2001,"Carried over"))</f>
        <v/>
      </c>
      <c r="H9">
        <f>IF($A9="","",COUNTIFS(Tasks!$D$2:$D$2001,$A9,Tasks!$G$2:$G$2001,"Y",Tasks!$L$2:$L$2001,"Carried over"))</f>
        <v/>
      </c>
      <c r="I9" s="8">
        <f>IF(OR(C9="",C9=0),"",D9/C9)</f>
        <v/>
      </c>
      <c r="J9" s="8">
        <f>IF(OR(C9="",C9-F9=0),"",D9/(C9-F9))</f>
        <v/>
      </c>
      <c r="K9">
        <f>IF(J9="","",IF(OR(H9&gt;0,J9&lt;AmberAt),"Red",IF(J9&lt;GreenAt,"Amber","Green")))</f>
        <v/>
      </c>
    </row>
    <row r="10">
      <c r="A10" s="12" t="inlineStr">
        <is>
          <t>Doors and shutters</t>
        </is>
      </c>
      <c r="C10">
        <f>IF($A10="","",SUM(D10:G10))</f>
        <v/>
      </c>
      <c r="D10">
        <f>IF($A10="","",COUNTIFS(Tasks!$D$2:$D$2001,$A10,Tasks!$L$2:$L$2001,"On time"))</f>
        <v/>
      </c>
      <c r="E10">
        <f>IF($A10="","",COUNTIFS(Tasks!$D$2:$D$2001,$A10,Tasks!$L$2:$L$2001,"Late"))</f>
        <v/>
      </c>
      <c r="F10">
        <f>IF($A10="","",COUNTIFS(Tasks!$D$2:$D$2001,$A10,Tasks!$L$2:$L$2001,"No access"))</f>
        <v/>
      </c>
      <c r="G10">
        <f>IF($A10="","",COUNTIFS(Tasks!$D$2:$D$2001,$A10,Tasks!$L$2:$L$2001,"Carried over"))</f>
        <v/>
      </c>
      <c r="H10">
        <f>IF($A10="","",COUNTIFS(Tasks!$D$2:$D$2001,$A10,Tasks!$G$2:$G$2001,"Y",Tasks!$L$2:$L$2001,"Carried over"))</f>
        <v/>
      </c>
      <c r="I10" s="8">
        <f>IF(OR(C10="",C10=0),"",D10/C10)</f>
        <v/>
      </c>
      <c r="J10" s="8">
        <f>IF(OR(C10="",C10-F10=0),"",D10/(C10-F10))</f>
        <v/>
      </c>
      <c r="K10">
        <f>IF(J10="","",IF(OR(H10&gt;0,J10&lt;AmberAt),"Red",IF(J10&lt;GreenAt,"Amber","Green")))</f>
        <v/>
      </c>
    </row>
    <row r="11">
      <c r="A11" s="12" t="n"/>
      <c r="C11">
        <f>IF($A11="","",SUM(D11:G11))</f>
        <v/>
      </c>
      <c r="D11">
        <f>IF($A11="","",COUNTIFS(Tasks!$D$2:$D$2001,$A11,Tasks!$L$2:$L$2001,"On time"))</f>
        <v/>
      </c>
      <c r="E11">
        <f>IF($A11="","",COUNTIFS(Tasks!$D$2:$D$2001,$A11,Tasks!$L$2:$L$2001,"Late"))</f>
        <v/>
      </c>
      <c r="F11">
        <f>IF($A11="","",COUNTIFS(Tasks!$D$2:$D$2001,$A11,Tasks!$L$2:$L$2001,"No access"))</f>
        <v/>
      </c>
      <c r="G11">
        <f>IF($A11="","",COUNTIFS(Tasks!$D$2:$D$2001,$A11,Tasks!$L$2:$L$2001,"Carried over"))</f>
        <v/>
      </c>
      <c r="H11">
        <f>IF($A11="","",COUNTIFS(Tasks!$D$2:$D$2001,$A11,Tasks!$G$2:$G$2001,"Y",Tasks!$L$2:$L$2001,"Carried over"))</f>
        <v/>
      </c>
      <c r="I11" s="8">
        <f>IF(OR(C11="",C11=0),"",D11/C11)</f>
        <v/>
      </c>
      <c r="J11" s="8">
        <f>IF(OR(C11="",C11-F11=0),"",D11/(C11-F11))</f>
        <v/>
      </c>
      <c r="K11">
        <f>IF(J11="","",IF(OR(H11&gt;0,J11&lt;AmberAt),"Red",IF(J11&lt;GreenAt,"Amber","Green")))</f>
        <v/>
      </c>
    </row>
    <row r="12">
      <c r="A12" s="12" t="n"/>
      <c r="C12">
        <f>IF($A12="","",SUM(D12:G12))</f>
        <v/>
      </c>
      <c r="D12">
        <f>IF($A12="","",COUNTIFS(Tasks!$D$2:$D$2001,$A12,Tasks!$L$2:$L$2001,"On time"))</f>
        <v/>
      </c>
      <c r="E12">
        <f>IF($A12="","",COUNTIFS(Tasks!$D$2:$D$2001,$A12,Tasks!$L$2:$L$2001,"Late"))</f>
        <v/>
      </c>
      <c r="F12">
        <f>IF($A12="","",COUNTIFS(Tasks!$D$2:$D$2001,$A12,Tasks!$L$2:$L$2001,"No access"))</f>
        <v/>
      </c>
      <c r="G12">
        <f>IF($A12="","",COUNTIFS(Tasks!$D$2:$D$2001,$A12,Tasks!$L$2:$L$2001,"Carried over"))</f>
        <v/>
      </c>
      <c r="H12">
        <f>IF($A12="","",COUNTIFS(Tasks!$D$2:$D$2001,$A12,Tasks!$G$2:$G$2001,"Y",Tasks!$L$2:$L$2001,"Carried over"))</f>
        <v/>
      </c>
      <c r="I12" s="8">
        <f>IF(OR(C12="",C12=0),"",D12/C12)</f>
        <v/>
      </c>
      <c r="J12" s="8">
        <f>IF(OR(C12="",C12-F12=0),"",D12/(C12-F12))</f>
        <v/>
      </c>
      <c r="K12">
        <f>IF(J12="","",IF(OR(H12&gt;0,J12&lt;AmberAt),"Red",IF(J12&lt;GreenAt,"Amber","Green")))</f>
        <v/>
      </c>
    </row>
    <row r="13">
      <c r="A13" s="12" t="n"/>
      <c r="C13">
        <f>IF($A13="","",SUM(D13:G13))</f>
        <v/>
      </c>
      <c r="D13">
        <f>IF($A13="","",COUNTIFS(Tasks!$D$2:$D$2001,$A13,Tasks!$L$2:$L$2001,"On time"))</f>
        <v/>
      </c>
      <c r="E13">
        <f>IF($A13="","",COUNTIFS(Tasks!$D$2:$D$2001,$A13,Tasks!$L$2:$L$2001,"Late"))</f>
        <v/>
      </c>
      <c r="F13">
        <f>IF($A13="","",COUNTIFS(Tasks!$D$2:$D$2001,$A13,Tasks!$L$2:$L$2001,"No access"))</f>
        <v/>
      </c>
      <c r="G13">
        <f>IF($A13="","",COUNTIFS(Tasks!$D$2:$D$2001,$A13,Tasks!$L$2:$L$2001,"Carried over"))</f>
        <v/>
      </c>
      <c r="H13">
        <f>IF($A13="","",COUNTIFS(Tasks!$D$2:$D$2001,$A13,Tasks!$G$2:$G$2001,"Y",Tasks!$L$2:$L$2001,"Carried over"))</f>
        <v/>
      </c>
      <c r="I13" s="8">
        <f>IF(OR(C13="",C13=0),"",D13/C13)</f>
        <v/>
      </c>
      <c r="J13" s="8">
        <f>IF(OR(C13="",C13-F13=0),"",D13/(C13-F13))</f>
        <v/>
      </c>
      <c r="K13">
        <f>IF(J13="","",IF(OR(H13&gt;0,J13&lt;AmberAt),"Red",IF(J13&lt;GreenAt,"Amber","Green")))</f>
        <v/>
      </c>
    </row>
    <row r="14">
      <c r="A14" s="12" t="n"/>
      <c r="C14">
        <f>IF($A14="","",SUM(D14:G14))</f>
        <v/>
      </c>
      <c r="D14">
        <f>IF($A14="","",COUNTIFS(Tasks!$D$2:$D$2001,$A14,Tasks!$L$2:$L$2001,"On time"))</f>
        <v/>
      </c>
      <c r="E14">
        <f>IF($A14="","",COUNTIFS(Tasks!$D$2:$D$2001,$A14,Tasks!$L$2:$L$2001,"Late"))</f>
        <v/>
      </c>
      <c r="F14">
        <f>IF($A14="","",COUNTIFS(Tasks!$D$2:$D$2001,$A14,Tasks!$L$2:$L$2001,"No access"))</f>
        <v/>
      </c>
      <c r="G14">
        <f>IF($A14="","",COUNTIFS(Tasks!$D$2:$D$2001,$A14,Tasks!$L$2:$L$2001,"Carried over"))</f>
        <v/>
      </c>
      <c r="H14">
        <f>IF($A14="","",COUNTIFS(Tasks!$D$2:$D$2001,$A14,Tasks!$G$2:$G$2001,"Y",Tasks!$L$2:$L$2001,"Carried over"))</f>
        <v/>
      </c>
      <c r="I14" s="8">
        <f>IF(OR(C14="",C14=0),"",D14/C14)</f>
        <v/>
      </c>
      <c r="J14" s="8">
        <f>IF(OR(C14="",C14-F14=0),"",D14/(C14-F14))</f>
        <v/>
      </c>
      <c r="K14">
        <f>IF(J14="","",IF(OR(H14&gt;0,J14&lt;AmberAt),"Red",IF(J14&lt;GreenAt,"Amber","Green")))</f>
        <v/>
      </c>
    </row>
    <row r="15">
      <c r="A15" s="12" t="n"/>
      <c r="C15">
        <f>IF($A15="","",SUM(D15:G15))</f>
        <v/>
      </c>
      <c r="D15">
        <f>IF($A15="","",COUNTIFS(Tasks!$D$2:$D$2001,$A15,Tasks!$L$2:$L$2001,"On time"))</f>
        <v/>
      </c>
      <c r="E15">
        <f>IF($A15="","",COUNTIFS(Tasks!$D$2:$D$2001,$A15,Tasks!$L$2:$L$2001,"Late"))</f>
        <v/>
      </c>
      <c r="F15">
        <f>IF($A15="","",COUNTIFS(Tasks!$D$2:$D$2001,$A15,Tasks!$L$2:$L$2001,"No access"))</f>
        <v/>
      </c>
      <c r="G15">
        <f>IF($A15="","",COUNTIFS(Tasks!$D$2:$D$2001,$A15,Tasks!$L$2:$L$2001,"Carried over"))</f>
        <v/>
      </c>
      <c r="H15">
        <f>IF($A15="","",COUNTIFS(Tasks!$D$2:$D$2001,$A15,Tasks!$G$2:$G$2001,"Y",Tasks!$L$2:$L$2001,"Carried over"))</f>
        <v/>
      </c>
      <c r="I15" s="8">
        <f>IF(OR(C15="",C15=0),"",D15/C15)</f>
        <v/>
      </c>
      <c r="J15" s="8">
        <f>IF(OR(C15="",C15-F15=0),"",D15/(C15-F15))</f>
        <v/>
      </c>
      <c r="K15">
        <f>IF(J15="","",IF(OR(H15&gt;0,J15&lt;AmberAt),"Red",IF(J15&lt;GreenAt,"Amber","Green")))</f>
        <v/>
      </c>
    </row>
    <row r="16">
      <c r="A16" s="12" t="n"/>
      <c r="C16">
        <f>IF($A16="","",SUM(D16:G16))</f>
        <v/>
      </c>
      <c r="D16">
        <f>IF($A16="","",COUNTIFS(Tasks!$D$2:$D$2001,$A16,Tasks!$L$2:$L$2001,"On time"))</f>
        <v/>
      </c>
      <c r="E16">
        <f>IF($A16="","",COUNTIFS(Tasks!$D$2:$D$2001,$A16,Tasks!$L$2:$L$2001,"Late"))</f>
        <v/>
      </c>
      <c r="F16">
        <f>IF($A16="","",COUNTIFS(Tasks!$D$2:$D$2001,$A16,Tasks!$L$2:$L$2001,"No access"))</f>
        <v/>
      </c>
      <c r="G16">
        <f>IF($A16="","",COUNTIFS(Tasks!$D$2:$D$2001,$A16,Tasks!$L$2:$L$2001,"Carried over"))</f>
        <v/>
      </c>
      <c r="H16">
        <f>IF($A16="","",COUNTIFS(Tasks!$D$2:$D$2001,$A16,Tasks!$G$2:$G$2001,"Y",Tasks!$L$2:$L$2001,"Carried over"))</f>
        <v/>
      </c>
      <c r="I16" s="8">
        <f>IF(OR(C16="",C16=0),"",D16/C16)</f>
        <v/>
      </c>
      <c r="J16" s="8">
        <f>IF(OR(C16="",C16-F16=0),"",D16/(C16-F16))</f>
        <v/>
      </c>
      <c r="K16">
        <f>IF(J16="","",IF(OR(H16&gt;0,J16&lt;AmberAt),"Red",IF(J16&lt;GreenAt,"Amber","Green")))</f>
        <v/>
      </c>
    </row>
    <row r="17">
      <c r="A17" s="12" t="n"/>
      <c r="C17">
        <f>IF($A17="","",SUM(D17:G17))</f>
        <v/>
      </c>
      <c r="D17">
        <f>IF($A17="","",COUNTIFS(Tasks!$D$2:$D$2001,$A17,Tasks!$L$2:$L$2001,"On time"))</f>
        <v/>
      </c>
      <c r="E17">
        <f>IF($A17="","",COUNTIFS(Tasks!$D$2:$D$2001,$A17,Tasks!$L$2:$L$2001,"Late"))</f>
        <v/>
      </c>
      <c r="F17">
        <f>IF($A17="","",COUNTIFS(Tasks!$D$2:$D$2001,$A17,Tasks!$L$2:$L$2001,"No access"))</f>
        <v/>
      </c>
      <c r="G17">
        <f>IF($A17="","",COUNTIFS(Tasks!$D$2:$D$2001,$A17,Tasks!$L$2:$L$2001,"Carried over"))</f>
        <v/>
      </c>
      <c r="H17">
        <f>IF($A17="","",COUNTIFS(Tasks!$D$2:$D$2001,$A17,Tasks!$G$2:$G$2001,"Y",Tasks!$L$2:$L$2001,"Carried over"))</f>
        <v/>
      </c>
      <c r="I17" s="8">
        <f>IF(OR(C17="",C17=0),"",D17/C17)</f>
        <v/>
      </c>
      <c r="J17" s="8">
        <f>IF(OR(C17="",C17-F17=0),"",D17/(C17-F17))</f>
        <v/>
      </c>
      <c r="K17">
        <f>IF(J17="","",IF(OR(H17&gt;0,J17&lt;AmberAt),"Red",IF(J17&lt;GreenAt,"Amber","Green")))</f>
        <v/>
      </c>
    </row>
    <row r="18">
      <c r="A18" s="12" t="n"/>
      <c r="C18">
        <f>IF($A18="","",SUM(D18:G18))</f>
        <v/>
      </c>
      <c r="D18">
        <f>IF($A18="","",COUNTIFS(Tasks!$D$2:$D$2001,$A18,Tasks!$L$2:$L$2001,"On time"))</f>
        <v/>
      </c>
      <c r="E18">
        <f>IF($A18="","",COUNTIFS(Tasks!$D$2:$D$2001,$A18,Tasks!$L$2:$L$2001,"Late"))</f>
        <v/>
      </c>
      <c r="F18">
        <f>IF($A18="","",COUNTIFS(Tasks!$D$2:$D$2001,$A18,Tasks!$L$2:$L$2001,"No access"))</f>
        <v/>
      </c>
      <c r="G18">
        <f>IF($A18="","",COUNTIFS(Tasks!$D$2:$D$2001,$A18,Tasks!$L$2:$L$2001,"Carried over"))</f>
        <v/>
      </c>
      <c r="H18">
        <f>IF($A18="","",COUNTIFS(Tasks!$D$2:$D$2001,$A18,Tasks!$G$2:$G$2001,"Y",Tasks!$L$2:$L$2001,"Carried over"))</f>
        <v/>
      </c>
      <c r="I18" s="8">
        <f>IF(OR(C18="",C18=0),"",D18/C18)</f>
        <v/>
      </c>
      <c r="J18" s="8">
        <f>IF(OR(C18="",C18-F18=0),"",D18/(C18-F18))</f>
        <v/>
      </c>
      <c r="K18">
        <f>IF(J18="","",IF(OR(H18&gt;0,J18&lt;AmberAt),"Red",IF(J18&lt;GreenAt,"Amber","Green")))</f>
        <v/>
      </c>
    </row>
    <row r="19">
      <c r="A19" s="12" t="n"/>
      <c r="C19">
        <f>IF($A19="","",SUM(D19:G19))</f>
        <v/>
      </c>
      <c r="D19">
        <f>IF($A19="","",COUNTIFS(Tasks!$D$2:$D$2001,$A19,Tasks!$L$2:$L$2001,"On time"))</f>
        <v/>
      </c>
      <c r="E19">
        <f>IF($A19="","",COUNTIFS(Tasks!$D$2:$D$2001,$A19,Tasks!$L$2:$L$2001,"Late"))</f>
        <v/>
      </c>
      <c r="F19">
        <f>IF($A19="","",COUNTIFS(Tasks!$D$2:$D$2001,$A19,Tasks!$L$2:$L$2001,"No access"))</f>
        <v/>
      </c>
      <c r="G19">
        <f>IF($A19="","",COUNTIFS(Tasks!$D$2:$D$2001,$A19,Tasks!$L$2:$L$2001,"Carried over"))</f>
        <v/>
      </c>
      <c r="H19">
        <f>IF($A19="","",COUNTIFS(Tasks!$D$2:$D$2001,$A19,Tasks!$G$2:$G$2001,"Y",Tasks!$L$2:$L$2001,"Carried over"))</f>
        <v/>
      </c>
      <c r="I19" s="8">
        <f>IF(OR(C19="",C19=0),"",D19/C19)</f>
        <v/>
      </c>
      <c r="J19" s="8">
        <f>IF(OR(C19="",C19-F19=0),"",D19/(C19-F19))</f>
        <v/>
      </c>
      <c r="K19">
        <f>IF(J19="","",IF(OR(H19&gt;0,J19&lt;AmberAt),"Red",IF(J19&lt;GreenAt,"Amber","Green")))</f>
        <v/>
      </c>
    </row>
    <row r="20">
      <c r="A20" s="12" t="n"/>
      <c r="C20">
        <f>IF($A20="","",SUM(D20:G20))</f>
        <v/>
      </c>
      <c r="D20">
        <f>IF($A20="","",COUNTIFS(Tasks!$D$2:$D$2001,$A20,Tasks!$L$2:$L$2001,"On time"))</f>
        <v/>
      </c>
      <c r="E20">
        <f>IF($A20="","",COUNTIFS(Tasks!$D$2:$D$2001,$A20,Tasks!$L$2:$L$2001,"Late"))</f>
        <v/>
      </c>
      <c r="F20">
        <f>IF($A20="","",COUNTIFS(Tasks!$D$2:$D$2001,$A20,Tasks!$L$2:$L$2001,"No access"))</f>
        <v/>
      </c>
      <c r="G20">
        <f>IF($A20="","",COUNTIFS(Tasks!$D$2:$D$2001,$A20,Tasks!$L$2:$L$2001,"Carried over"))</f>
        <v/>
      </c>
      <c r="H20">
        <f>IF($A20="","",COUNTIFS(Tasks!$D$2:$D$2001,$A20,Tasks!$G$2:$G$2001,"Y",Tasks!$L$2:$L$2001,"Carried over"))</f>
        <v/>
      </c>
      <c r="I20" s="8">
        <f>IF(OR(C20="",C20=0),"",D20/C20)</f>
        <v/>
      </c>
      <c r="J20" s="8">
        <f>IF(OR(C20="",C20-F20=0),"",D20/(C20-F20))</f>
        <v/>
      </c>
      <c r="K20">
        <f>IF(J20="","",IF(OR(H20&gt;0,J20&lt;AmberAt),"Red",IF(J20&lt;GreenAt,"Amber","Green")))</f>
        <v/>
      </c>
    </row>
    <row r="21">
      <c r="A21" s="12" t="n"/>
      <c r="C21">
        <f>IF($A21="","",SUM(D21:G21))</f>
        <v/>
      </c>
      <c r="D21">
        <f>IF($A21="","",COUNTIFS(Tasks!$D$2:$D$2001,$A21,Tasks!$L$2:$L$2001,"On time"))</f>
        <v/>
      </c>
      <c r="E21">
        <f>IF($A21="","",COUNTIFS(Tasks!$D$2:$D$2001,$A21,Tasks!$L$2:$L$2001,"Late"))</f>
        <v/>
      </c>
      <c r="F21">
        <f>IF($A21="","",COUNTIFS(Tasks!$D$2:$D$2001,$A21,Tasks!$L$2:$L$2001,"No access"))</f>
        <v/>
      </c>
      <c r="G21">
        <f>IF($A21="","",COUNTIFS(Tasks!$D$2:$D$2001,$A21,Tasks!$L$2:$L$2001,"Carried over"))</f>
        <v/>
      </c>
      <c r="H21">
        <f>IF($A21="","",COUNTIFS(Tasks!$D$2:$D$2001,$A21,Tasks!$G$2:$G$2001,"Y",Tasks!$L$2:$L$2001,"Carried over"))</f>
        <v/>
      </c>
      <c r="I21" s="8">
        <f>IF(OR(C21="",C21=0),"",D21/C21)</f>
        <v/>
      </c>
      <c r="J21" s="8">
        <f>IF(OR(C21="",C21-F21=0),"",D21/(C21-F21))</f>
        <v/>
      </c>
      <c r="K21">
        <f>IF(J21="","",IF(OR(H21&gt;0,J21&lt;AmberAt),"Red",IF(J21&lt;GreenAt,"Amber","Green")))</f>
        <v/>
      </c>
    </row>
    <row r="22">
      <c r="A22" s="12" t="n"/>
      <c r="C22">
        <f>IF($A22="","",SUM(D22:G22))</f>
        <v/>
      </c>
      <c r="D22">
        <f>IF($A22="","",COUNTIFS(Tasks!$D$2:$D$2001,$A22,Tasks!$L$2:$L$2001,"On time"))</f>
        <v/>
      </c>
      <c r="E22">
        <f>IF($A22="","",COUNTIFS(Tasks!$D$2:$D$2001,$A22,Tasks!$L$2:$L$2001,"Late"))</f>
        <v/>
      </c>
      <c r="F22">
        <f>IF($A22="","",COUNTIFS(Tasks!$D$2:$D$2001,$A22,Tasks!$L$2:$L$2001,"No access"))</f>
        <v/>
      </c>
      <c r="G22">
        <f>IF($A22="","",COUNTIFS(Tasks!$D$2:$D$2001,$A22,Tasks!$L$2:$L$2001,"Carried over"))</f>
        <v/>
      </c>
      <c r="H22">
        <f>IF($A22="","",COUNTIFS(Tasks!$D$2:$D$2001,$A22,Tasks!$G$2:$G$2001,"Y",Tasks!$L$2:$L$2001,"Carried over"))</f>
        <v/>
      </c>
      <c r="I22" s="8">
        <f>IF(OR(C22="",C22=0),"",D22/C22)</f>
        <v/>
      </c>
      <c r="J22" s="8">
        <f>IF(OR(C22="",C22-F22=0),"",D22/(C22-F22))</f>
        <v/>
      </c>
      <c r="K22">
        <f>IF(J22="","",IF(OR(H22&gt;0,J22&lt;AmberAt),"Red",IF(J22&lt;GreenAt,"Amber","Green")))</f>
        <v/>
      </c>
    </row>
    <row r="23">
      <c r="A23" s="12" t="n"/>
      <c r="C23">
        <f>IF($A23="","",SUM(D23:G23))</f>
        <v/>
      </c>
      <c r="D23">
        <f>IF($A23="","",COUNTIFS(Tasks!$D$2:$D$2001,$A23,Tasks!$L$2:$L$2001,"On time"))</f>
        <v/>
      </c>
      <c r="E23">
        <f>IF($A23="","",COUNTIFS(Tasks!$D$2:$D$2001,$A23,Tasks!$L$2:$L$2001,"Late"))</f>
        <v/>
      </c>
      <c r="F23">
        <f>IF($A23="","",COUNTIFS(Tasks!$D$2:$D$2001,$A23,Tasks!$L$2:$L$2001,"No access"))</f>
        <v/>
      </c>
      <c r="G23">
        <f>IF($A23="","",COUNTIFS(Tasks!$D$2:$D$2001,$A23,Tasks!$L$2:$L$2001,"Carried over"))</f>
        <v/>
      </c>
      <c r="H23">
        <f>IF($A23="","",COUNTIFS(Tasks!$D$2:$D$2001,$A23,Tasks!$G$2:$G$2001,"Y",Tasks!$L$2:$L$2001,"Carried over"))</f>
        <v/>
      </c>
      <c r="I23" s="8">
        <f>IF(OR(C23="",C23=0),"",D23/C23)</f>
        <v/>
      </c>
      <c r="J23" s="8">
        <f>IF(OR(C23="",C23-F23=0),"",D23/(C23-F23))</f>
        <v/>
      </c>
      <c r="K23">
        <f>IF(J23="","",IF(OR(H23&gt;0,J23&lt;AmberAt),"Red",IF(J23&lt;GreenAt,"Amber","Green")))</f>
        <v/>
      </c>
    </row>
    <row r="24">
      <c r="A24" s="12" t="n"/>
      <c r="C24">
        <f>IF($A24="","",SUM(D24:G24))</f>
        <v/>
      </c>
      <c r="D24">
        <f>IF($A24="","",COUNTIFS(Tasks!$D$2:$D$2001,$A24,Tasks!$L$2:$L$2001,"On time"))</f>
        <v/>
      </c>
      <c r="E24">
        <f>IF($A24="","",COUNTIFS(Tasks!$D$2:$D$2001,$A24,Tasks!$L$2:$L$2001,"Late"))</f>
        <v/>
      </c>
      <c r="F24">
        <f>IF($A24="","",COUNTIFS(Tasks!$D$2:$D$2001,$A24,Tasks!$L$2:$L$2001,"No access"))</f>
        <v/>
      </c>
      <c r="G24">
        <f>IF($A24="","",COUNTIFS(Tasks!$D$2:$D$2001,$A24,Tasks!$L$2:$L$2001,"Carried over"))</f>
        <v/>
      </c>
      <c r="H24">
        <f>IF($A24="","",COUNTIFS(Tasks!$D$2:$D$2001,$A24,Tasks!$G$2:$G$2001,"Y",Tasks!$L$2:$L$2001,"Carried over"))</f>
        <v/>
      </c>
      <c r="I24" s="8">
        <f>IF(OR(C24="",C24=0),"",D24/C24)</f>
        <v/>
      </c>
      <c r="J24" s="8">
        <f>IF(OR(C24="",C24-F24=0),"",D24/(C24-F24))</f>
        <v/>
      </c>
      <c r="K24">
        <f>IF(J24="","",IF(OR(H24&gt;0,J24&lt;AmberAt),"Red",IF(J24&lt;GreenAt,"Amber","Green")))</f>
        <v/>
      </c>
    </row>
    <row r="25">
      <c r="A25" s="12" t="n"/>
      <c r="C25">
        <f>IF($A25="","",SUM(D25:G25))</f>
        <v/>
      </c>
      <c r="D25">
        <f>IF($A25="","",COUNTIFS(Tasks!$D$2:$D$2001,$A25,Tasks!$L$2:$L$2001,"On time"))</f>
        <v/>
      </c>
      <c r="E25">
        <f>IF($A25="","",COUNTIFS(Tasks!$D$2:$D$2001,$A25,Tasks!$L$2:$L$2001,"Late"))</f>
        <v/>
      </c>
      <c r="F25">
        <f>IF($A25="","",COUNTIFS(Tasks!$D$2:$D$2001,$A25,Tasks!$L$2:$L$2001,"No access"))</f>
        <v/>
      </c>
      <c r="G25">
        <f>IF($A25="","",COUNTIFS(Tasks!$D$2:$D$2001,$A25,Tasks!$L$2:$L$2001,"Carried over"))</f>
        <v/>
      </c>
      <c r="H25">
        <f>IF($A25="","",COUNTIFS(Tasks!$D$2:$D$2001,$A25,Tasks!$G$2:$G$2001,"Y",Tasks!$L$2:$L$2001,"Carried over"))</f>
        <v/>
      </c>
      <c r="I25" s="8">
        <f>IF(OR(C25="",C25=0),"",D25/C25)</f>
        <v/>
      </c>
      <c r="J25" s="8">
        <f>IF(OR(C25="",C25-F25=0),"",D25/(C25-F25))</f>
        <v/>
      </c>
      <c r="K25">
        <f>IF(J25="","",IF(OR(H25&gt;0,J25&lt;AmberAt),"Red",IF(J25&lt;GreenAt,"Amber","Green")))</f>
        <v/>
      </c>
    </row>
    <row r="26">
      <c r="A26" s="12" t="n"/>
      <c r="C26">
        <f>IF($A26="","",SUM(D26:G26))</f>
        <v/>
      </c>
      <c r="D26">
        <f>IF($A26="","",COUNTIFS(Tasks!$D$2:$D$2001,$A26,Tasks!$L$2:$L$2001,"On time"))</f>
        <v/>
      </c>
      <c r="E26">
        <f>IF($A26="","",COUNTIFS(Tasks!$D$2:$D$2001,$A26,Tasks!$L$2:$L$2001,"Late"))</f>
        <v/>
      </c>
      <c r="F26">
        <f>IF($A26="","",COUNTIFS(Tasks!$D$2:$D$2001,$A26,Tasks!$L$2:$L$2001,"No access"))</f>
        <v/>
      </c>
      <c r="G26">
        <f>IF($A26="","",COUNTIFS(Tasks!$D$2:$D$2001,$A26,Tasks!$L$2:$L$2001,"Carried over"))</f>
        <v/>
      </c>
      <c r="H26">
        <f>IF($A26="","",COUNTIFS(Tasks!$D$2:$D$2001,$A26,Tasks!$G$2:$G$2001,"Y",Tasks!$L$2:$L$2001,"Carried over"))</f>
        <v/>
      </c>
      <c r="I26" s="8">
        <f>IF(OR(C26="",C26=0),"",D26/C26)</f>
        <v/>
      </c>
      <c r="J26" s="8">
        <f>IF(OR(C26="",C26-F26=0),"",D26/(C26-F26))</f>
        <v/>
      </c>
      <c r="K26">
        <f>IF(J26="","",IF(OR(H26&gt;0,J26&lt;AmberAt),"Red",IF(J26&lt;GreenAt,"Amber","Green")))</f>
        <v/>
      </c>
    </row>
    <row r="27">
      <c r="A27" s="12" t="n"/>
      <c r="C27">
        <f>IF($A27="","",SUM(D27:G27))</f>
        <v/>
      </c>
      <c r="D27">
        <f>IF($A27="","",COUNTIFS(Tasks!$D$2:$D$2001,$A27,Tasks!$L$2:$L$2001,"On time"))</f>
        <v/>
      </c>
      <c r="E27">
        <f>IF($A27="","",COUNTIFS(Tasks!$D$2:$D$2001,$A27,Tasks!$L$2:$L$2001,"Late"))</f>
        <v/>
      </c>
      <c r="F27">
        <f>IF($A27="","",COUNTIFS(Tasks!$D$2:$D$2001,$A27,Tasks!$L$2:$L$2001,"No access"))</f>
        <v/>
      </c>
      <c r="G27">
        <f>IF($A27="","",COUNTIFS(Tasks!$D$2:$D$2001,$A27,Tasks!$L$2:$L$2001,"Carried over"))</f>
        <v/>
      </c>
      <c r="H27">
        <f>IF($A27="","",COUNTIFS(Tasks!$D$2:$D$2001,$A27,Tasks!$G$2:$G$2001,"Y",Tasks!$L$2:$L$2001,"Carried over"))</f>
        <v/>
      </c>
      <c r="I27" s="8">
        <f>IF(OR(C27="",C27=0),"",D27/C27)</f>
        <v/>
      </c>
      <c r="J27" s="8">
        <f>IF(OR(C27="",C27-F27=0),"",D27/(C27-F27))</f>
        <v/>
      </c>
      <c r="K27">
        <f>IF(J27="","",IF(OR(H27&gt;0,J27&lt;AmberAt),"Red",IF(J27&lt;GreenAt,"Amber","Green")))</f>
        <v/>
      </c>
    </row>
    <row r="28">
      <c r="A28" s="12" t="n"/>
      <c r="C28">
        <f>IF($A28="","",SUM(D28:G28))</f>
        <v/>
      </c>
      <c r="D28">
        <f>IF($A28="","",COUNTIFS(Tasks!$D$2:$D$2001,$A28,Tasks!$L$2:$L$2001,"On time"))</f>
        <v/>
      </c>
      <c r="E28">
        <f>IF($A28="","",COUNTIFS(Tasks!$D$2:$D$2001,$A28,Tasks!$L$2:$L$2001,"Late"))</f>
        <v/>
      </c>
      <c r="F28">
        <f>IF($A28="","",COUNTIFS(Tasks!$D$2:$D$2001,$A28,Tasks!$L$2:$L$2001,"No access"))</f>
        <v/>
      </c>
      <c r="G28">
        <f>IF($A28="","",COUNTIFS(Tasks!$D$2:$D$2001,$A28,Tasks!$L$2:$L$2001,"Carried over"))</f>
        <v/>
      </c>
      <c r="H28">
        <f>IF($A28="","",COUNTIFS(Tasks!$D$2:$D$2001,$A28,Tasks!$G$2:$G$2001,"Y",Tasks!$L$2:$L$2001,"Carried over"))</f>
        <v/>
      </c>
      <c r="I28" s="8">
        <f>IF(OR(C28="",C28=0),"",D28/C28)</f>
        <v/>
      </c>
      <c r="J28" s="8">
        <f>IF(OR(C28="",C28-F28=0),"",D28/(C28-F28))</f>
        <v/>
      </c>
      <c r="K28">
        <f>IF(J28="","",IF(OR(H28&gt;0,J28&lt;AmberAt),"Red",IF(J28&lt;GreenAt,"Amber","Green")))</f>
        <v/>
      </c>
    </row>
    <row r="29">
      <c r="A29" s="12" t="n"/>
      <c r="C29">
        <f>IF($A29="","",SUM(D29:G29))</f>
        <v/>
      </c>
      <c r="D29">
        <f>IF($A29="","",COUNTIFS(Tasks!$D$2:$D$2001,$A29,Tasks!$L$2:$L$2001,"On time"))</f>
        <v/>
      </c>
      <c r="E29">
        <f>IF($A29="","",COUNTIFS(Tasks!$D$2:$D$2001,$A29,Tasks!$L$2:$L$2001,"Late"))</f>
        <v/>
      </c>
      <c r="F29">
        <f>IF($A29="","",COUNTIFS(Tasks!$D$2:$D$2001,$A29,Tasks!$L$2:$L$2001,"No access"))</f>
        <v/>
      </c>
      <c r="G29">
        <f>IF($A29="","",COUNTIFS(Tasks!$D$2:$D$2001,$A29,Tasks!$L$2:$L$2001,"Carried over"))</f>
        <v/>
      </c>
      <c r="H29">
        <f>IF($A29="","",COUNTIFS(Tasks!$D$2:$D$2001,$A29,Tasks!$G$2:$G$2001,"Y",Tasks!$L$2:$L$2001,"Carried over"))</f>
        <v/>
      </c>
      <c r="I29" s="8">
        <f>IF(OR(C29="",C29=0),"",D29/C29)</f>
        <v/>
      </c>
      <c r="J29" s="8">
        <f>IF(OR(C29="",C29-F29=0),"",D29/(C29-F29))</f>
        <v/>
      </c>
      <c r="K29">
        <f>IF(J29="","",IF(OR(H29&gt;0,J29&lt;AmberAt),"Red",IF(J29&lt;GreenAt,"Amber","Green")))</f>
        <v/>
      </c>
    </row>
    <row r="30">
      <c r="A30" s="9" t="inlineStr">
        <is>
          <t>All</t>
        </is>
      </c>
      <c r="B30" s="10" t="n"/>
      <c r="C30" s="9">
        <f>SUM(C5:C29)</f>
        <v/>
      </c>
      <c r="D30" s="9">
        <f>SUM(D5:D29)</f>
        <v/>
      </c>
      <c r="E30" s="9">
        <f>SUM(E5:E29)</f>
        <v/>
      </c>
      <c r="F30" s="9">
        <f>SUM(F5:F29)</f>
        <v/>
      </c>
      <c r="G30" s="9">
        <f>SUM(G5:G29)</f>
        <v/>
      </c>
      <c r="H30" s="9">
        <f>SUM(H5:H29)</f>
        <v/>
      </c>
      <c r="I30" s="11">
        <f>IF(OR(C30="",C30=0),"",D30/C30)</f>
        <v/>
      </c>
      <c r="J30" s="11">
        <f>IF(OR(C30="",C30-F30=0),"",D30/(C30-F30))</f>
        <v/>
      </c>
      <c r="K30" s="10">
        <f>IF(J30="","",IF(OR(H30&gt;0,J30&lt;AmberAt),"Red",IF(J30&lt;GreenAt,"Amber","Green")))</f>
        <v/>
      </c>
    </row>
  </sheetData>
  <conditionalFormatting sqref="K5:K30">
    <cfRule type="expression" priority="1" dxfId="0">
      <formula>$K5="Green"</formula>
    </cfRule>
    <cfRule type="expression" priority="2" dxfId="1">
      <formula>$K5="Amber"</formula>
    </cfRule>
    <cfRule type="expression" priority="3" dxfId="2">
      <formula>$K5="Red"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3" customWidth="1" min="3" max="3"/>
    <col width="22" customWidth="1" min="4" max="4"/>
    <col width="11" customWidth="1" min="5" max="5"/>
    <col width="13" customWidth="1" min="6" max="6"/>
    <col width="10" customWidth="1" min="7" max="7"/>
    <col width="12" customWidth="1" min="8" max="8"/>
    <col width="12" customWidth="1" min="9" max="9"/>
    <col width="15" customWidth="1" min="10" max="10"/>
    <col width="34" customWidth="1" min="11" max="11"/>
    <col width="14" customWidth="1" min="12" max="12"/>
    <col width="10" customWidth="1" min="13" max="13"/>
  </cols>
  <sheetData>
    <row r="1">
      <c r="A1" s="7" t="inlineStr">
        <is>
          <t>task_id</t>
        </is>
      </c>
      <c r="B1" s="7" t="inlineStr">
        <is>
          <t>site_id</t>
        </is>
      </c>
      <c r="C1" s="7" t="inlineStr">
        <is>
          <t>asset_id</t>
        </is>
      </c>
      <c r="D1" s="7" t="inlineStr">
        <is>
          <t>asset_category</t>
        </is>
      </c>
      <c r="E1" s="7" t="inlineStr">
        <is>
          <t>task_ref</t>
        </is>
      </c>
      <c r="F1" s="7" t="inlineStr">
        <is>
          <t>frequency</t>
        </is>
      </c>
      <c r="G1" s="7" t="inlineStr">
        <is>
          <t>statutory</t>
        </is>
      </c>
      <c r="H1" s="7" t="inlineStr">
        <is>
          <t>due_date</t>
        </is>
      </c>
      <c r="I1" s="7" t="inlineStr">
        <is>
          <t>status</t>
        </is>
      </c>
      <c r="J1" s="7" t="inlineStr">
        <is>
          <t>completed_date</t>
        </is>
      </c>
      <c r="K1" s="7" t="inlineStr">
        <is>
          <t>no_access_reason</t>
        </is>
      </c>
      <c r="L1" s="7" t="inlineStr">
        <is>
          <t>outcome</t>
        </is>
      </c>
      <c r="M1" s="7" t="inlineStr">
        <is>
          <t>days_late</t>
        </is>
      </c>
    </row>
    <row r="2">
      <c r="A2" t="inlineStr">
        <is>
          <t>T0020</t>
        </is>
      </c>
      <c r="B2" t="inlineStr">
        <is>
          <t>S01</t>
        </is>
      </c>
      <c r="C2" t="inlineStr">
        <is>
          <t>S01-AC11</t>
        </is>
      </c>
      <c r="D2" t="inlineStr">
        <is>
          <t>Air conditioning</t>
        </is>
      </c>
      <c r="E2" t="inlineStr">
        <is>
          <t>AC-020</t>
        </is>
      </c>
      <c r="F2" t="inlineStr">
        <is>
          <t>Quarterly</t>
        </is>
      </c>
      <c r="G2" t="inlineStr">
        <is>
          <t>N</t>
        </is>
      </c>
      <c r="H2" s="13" t="n">
        <v>46296</v>
      </c>
      <c r="I2" t="inlineStr">
        <is>
          <t>Completed</t>
        </is>
      </c>
      <c r="J2" s="13" t="n">
        <v>46296</v>
      </c>
      <c r="L2">
        <f>IF(A2="","",IF(OR(H2&lt;PeriodStart,H2&gt;PeriodEnd),"Out of period",IF(I2="No access","No access",IF(J2="","Carried over",IF(J2&lt;=H2+Tolerance,"On time","Late")))))</f>
        <v/>
      </c>
      <c r="M2">
        <f>IF(L2="Late",J2-H2,"")</f>
        <v/>
      </c>
    </row>
    <row r="3">
      <c r="A3" t="inlineStr">
        <is>
          <t>T0011</t>
        </is>
      </c>
      <c r="B3" t="inlineStr">
        <is>
          <t>S01</t>
        </is>
      </c>
      <c r="C3" t="inlineStr">
        <is>
          <t>S01-WH08</t>
        </is>
      </c>
      <c r="D3" t="inlineStr">
        <is>
          <t>Water hygiene</t>
        </is>
      </c>
      <c r="E3" t="inlineStr">
        <is>
          <t>WH-010</t>
        </is>
      </c>
      <c r="F3" t="inlineStr">
        <is>
          <t>Quarterly</t>
        </is>
      </c>
      <c r="G3" t="inlineStr">
        <is>
          <t>Y</t>
        </is>
      </c>
      <c r="H3" s="13" t="n">
        <v>46298</v>
      </c>
      <c r="I3" t="inlineStr">
        <is>
          <t>Completed</t>
        </is>
      </c>
      <c r="J3" s="13" t="n">
        <v>46297</v>
      </c>
      <c r="L3">
        <f>IF(A3="","",IF(OR(H3&lt;PeriodStart,H3&gt;PeriodEnd),"Out of period",IF(I3="No access","No access",IF(J3="","Carried over",IF(J3&lt;=H3+Tolerance,"On time","Late")))))</f>
        <v/>
      </c>
      <c r="M3">
        <f>IF(L3="Late",J3-H3,"")</f>
        <v/>
      </c>
    </row>
    <row r="4">
      <c r="A4" t="inlineStr">
        <is>
          <t>T0009</t>
        </is>
      </c>
      <c r="B4" t="inlineStr">
        <is>
          <t>S01</t>
        </is>
      </c>
      <c r="C4" t="inlineStr">
        <is>
          <t>S01-HB04</t>
        </is>
      </c>
      <c r="D4" t="inlineStr">
        <is>
          <t>Heating and boilers</t>
        </is>
      </c>
      <c r="E4" t="inlineStr">
        <is>
          <t>HB-006</t>
        </is>
      </c>
      <c r="F4" t="inlineStr">
        <is>
          <t>Annual</t>
        </is>
      </c>
      <c r="G4" t="inlineStr">
        <is>
          <t>N</t>
        </is>
      </c>
      <c r="H4" s="13" t="n">
        <v>46300</v>
      </c>
      <c r="I4" t="inlineStr">
        <is>
          <t>Completed</t>
        </is>
      </c>
      <c r="J4" s="13" t="n">
        <v>46297</v>
      </c>
      <c r="L4">
        <f>IF(A4="","",IF(OR(H4&lt;PeriodStart,H4&gt;PeriodEnd),"Out of period",IF(I4="No access","No access",IF(J4="","Carried over",IF(J4&lt;=H4+Tolerance,"On time","Late")))))</f>
        <v/>
      </c>
      <c r="M4">
        <f>IF(L4="Late",J4-H4,"")</f>
        <v/>
      </c>
    </row>
    <row r="5">
      <c r="A5" t="inlineStr">
        <is>
          <t>T0001</t>
        </is>
      </c>
      <c r="B5" t="inlineStr">
        <is>
          <t>S01</t>
        </is>
      </c>
      <c r="C5" t="inlineStr">
        <is>
          <t>S01-WH03</t>
        </is>
      </c>
      <c r="D5" t="inlineStr">
        <is>
          <t>Water hygiene</t>
        </is>
      </c>
      <c r="E5" t="inlineStr">
        <is>
          <t>WH-018</t>
        </is>
      </c>
      <c r="F5" t="inlineStr">
        <is>
          <t>Quarterly</t>
        </is>
      </c>
      <c r="G5" t="inlineStr">
        <is>
          <t>Y</t>
        </is>
      </c>
      <c r="H5" s="13" t="n">
        <v>46304</v>
      </c>
      <c r="I5" t="inlineStr">
        <is>
          <t>Completed</t>
        </is>
      </c>
      <c r="J5" s="13" t="n">
        <v>46304</v>
      </c>
      <c r="L5">
        <f>IF(A5="","",IF(OR(H5&lt;PeriodStart,H5&gt;PeriodEnd),"Out of period",IF(I5="No access","No access",IF(J5="","Carried over",IF(J5&lt;=H5+Tolerance,"On time","Late")))))</f>
        <v/>
      </c>
      <c r="M5">
        <f>IF(L5="Late",J5-H5,"")</f>
        <v/>
      </c>
    </row>
    <row r="6">
      <c r="A6" t="inlineStr">
        <is>
          <t>T0016</t>
        </is>
      </c>
      <c r="B6" t="inlineStr">
        <is>
          <t>S01</t>
        </is>
      </c>
      <c r="C6" t="inlineStr">
        <is>
          <t>S01-WH12</t>
        </is>
      </c>
      <c r="D6" t="inlineStr">
        <is>
          <t>Water hygiene</t>
        </is>
      </c>
      <c r="E6" t="inlineStr">
        <is>
          <t>WH-012</t>
        </is>
      </c>
      <c r="F6" t="inlineStr">
        <is>
          <t>Monthly</t>
        </is>
      </c>
      <c r="G6" t="inlineStr">
        <is>
          <t>Y</t>
        </is>
      </c>
      <c r="H6" s="13" t="n">
        <v>46305</v>
      </c>
      <c r="I6" t="inlineStr">
        <is>
          <t>Completed</t>
        </is>
      </c>
      <c r="J6" s="13" t="n">
        <v>46303</v>
      </c>
      <c r="L6">
        <f>IF(A6="","",IF(OR(H6&lt;PeriodStart,H6&gt;PeriodEnd),"Out of period",IF(I6="No access","No access",IF(J6="","Carried over",IF(J6&lt;=H6+Tolerance,"On time","Late")))))</f>
        <v/>
      </c>
      <c r="M6">
        <f>IF(L6="Late",J6-H6,"")</f>
        <v/>
      </c>
    </row>
    <row r="7">
      <c r="A7" t="inlineStr">
        <is>
          <t>T0004</t>
        </is>
      </c>
      <c r="B7" t="inlineStr">
        <is>
          <t>S01</t>
        </is>
      </c>
      <c r="C7" t="inlineStr">
        <is>
          <t>S01-EL01</t>
        </is>
      </c>
      <c r="D7" t="inlineStr">
        <is>
          <t>Emergency lighting</t>
        </is>
      </c>
      <c r="E7" t="inlineStr">
        <is>
          <t>EL-001</t>
        </is>
      </c>
      <c r="F7" t="inlineStr">
        <is>
          <t>Monthly</t>
        </is>
      </c>
      <c r="G7" t="inlineStr">
        <is>
          <t>Y</t>
        </is>
      </c>
      <c r="H7" s="13" t="n">
        <v>46309</v>
      </c>
      <c r="I7" t="inlineStr">
        <is>
          <t>Completed</t>
        </is>
      </c>
      <c r="J7" s="13" t="n">
        <v>46308</v>
      </c>
      <c r="L7">
        <f>IF(A7="","",IF(OR(H7&lt;PeriodStart,H7&gt;PeriodEnd),"Out of period",IF(I7="No access","No access",IF(J7="","Carried over",IF(J7&lt;=H7+Tolerance,"On time","Late")))))</f>
        <v/>
      </c>
      <c r="M7">
        <f>IF(L7="Late",J7-H7,"")</f>
        <v/>
      </c>
    </row>
    <row r="8">
      <c r="A8" t="inlineStr">
        <is>
          <t>T0015</t>
        </is>
      </c>
      <c r="B8" t="inlineStr">
        <is>
          <t>S01</t>
        </is>
      </c>
      <c r="C8" t="inlineStr">
        <is>
          <t>S01-FA04</t>
        </is>
      </c>
      <c r="D8" t="inlineStr">
        <is>
          <t>Fire alarm</t>
        </is>
      </c>
      <c r="E8" t="inlineStr">
        <is>
          <t>FA-007</t>
        </is>
      </c>
      <c r="F8" t="inlineStr">
        <is>
          <t>Quarterly</t>
        </is>
      </c>
      <c r="G8" t="inlineStr">
        <is>
          <t>Y</t>
        </is>
      </c>
      <c r="H8" s="13" t="n">
        <v>46309</v>
      </c>
      <c r="I8" t="inlineStr">
        <is>
          <t>Completed</t>
        </is>
      </c>
      <c r="J8" s="13" t="n">
        <v>46309</v>
      </c>
      <c r="L8">
        <f>IF(A8="","",IF(OR(H8&lt;PeriodStart,H8&gt;PeriodEnd),"Out of period",IF(I8="No access","No access",IF(J8="","Carried over",IF(J8&lt;=H8+Tolerance,"On time","Late")))))</f>
        <v/>
      </c>
      <c r="M8">
        <f>IF(L8="Late",J8-H8,"")</f>
        <v/>
      </c>
    </row>
    <row r="9">
      <c r="A9" t="inlineStr">
        <is>
          <t>T0010</t>
        </is>
      </c>
      <c r="B9" t="inlineStr">
        <is>
          <t>S01</t>
        </is>
      </c>
      <c r="C9" t="inlineStr">
        <is>
          <t>S01-EL08</t>
        </is>
      </c>
      <c r="D9" t="inlineStr">
        <is>
          <t>Emergency lighting</t>
        </is>
      </c>
      <c r="E9" t="inlineStr">
        <is>
          <t>EL-013</t>
        </is>
      </c>
      <c r="F9" t="inlineStr">
        <is>
          <t>Monthly</t>
        </is>
      </c>
      <c r="G9" t="inlineStr">
        <is>
          <t>Y</t>
        </is>
      </c>
      <c r="H9" s="13" t="n">
        <v>46310</v>
      </c>
      <c r="I9" t="inlineStr">
        <is>
          <t>Completed</t>
        </is>
      </c>
      <c r="J9" s="13" t="n">
        <v>46308</v>
      </c>
      <c r="L9">
        <f>IF(A9="","",IF(OR(H9&lt;PeriodStart,H9&gt;PeriodEnd),"Out of period",IF(I9="No access","No access",IF(J9="","Carried over",IF(J9&lt;=H9+Tolerance,"On time","Late")))))</f>
        <v/>
      </c>
      <c r="M9">
        <f>IF(L9="Late",J9-H9,"")</f>
        <v/>
      </c>
    </row>
    <row r="10">
      <c r="A10" t="inlineStr">
        <is>
          <t>T0014</t>
        </is>
      </c>
      <c r="B10" t="inlineStr">
        <is>
          <t>S01</t>
        </is>
      </c>
      <c r="C10" t="inlineStr">
        <is>
          <t>S01-FA01</t>
        </is>
      </c>
      <c r="D10" t="inlineStr">
        <is>
          <t>Fire alarm</t>
        </is>
      </c>
      <c r="E10" t="inlineStr">
        <is>
          <t>FA-006</t>
        </is>
      </c>
      <c r="F10" t="inlineStr">
        <is>
          <t>Weekly</t>
        </is>
      </c>
      <c r="G10" t="inlineStr">
        <is>
          <t>Y</t>
        </is>
      </c>
      <c r="H10" s="13" t="n">
        <v>46312</v>
      </c>
      <c r="I10" t="inlineStr">
        <is>
          <t>Completed</t>
        </is>
      </c>
      <c r="J10" s="13" t="n">
        <v>46311</v>
      </c>
      <c r="L10">
        <f>IF(A10="","",IF(OR(H10&lt;PeriodStart,H10&gt;PeriodEnd),"Out of period",IF(I10="No access","No access",IF(J10="","Carried over",IF(J10&lt;=H10+Tolerance,"On time","Late")))))</f>
        <v/>
      </c>
      <c r="M10">
        <f>IF(L10="Late",J10-H10,"")</f>
        <v/>
      </c>
    </row>
    <row r="11">
      <c r="A11" t="inlineStr">
        <is>
          <t>T0007</t>
        </is>
      </c>
      <c r="B11" t="inlineStr">
        <is>
          <t>S01</t>
        </is>
      </c>
      <c r="C11" t="inlineStr">
        <is>
          <t>S01-EL06</t>
        </is>
      </c>
      <c r="D11" t="inlineStr">
        <is>
          <t>Emergency lighting</t>
        </is>
      </c>
      <c r="E11" t="inlineStr">
        <is>
          <t>EL-007</t>
        </is>
      </c>
      <c r="F11" t="inlineStr">
        <is>
          <t>Monthly</t>
        </is>
      </c>
      <c r="G11" t="inlineStr">
        <is>
          <t>Y</t>
        </is>
      </c>
      <c r="H11" s="13" t="n">
        <v>46313</v>
      </c>
      <c r="I11" t="inlineStr">
        <is>
          <t>Completed</t>
        </is>
      </c>
      <c r="J11" s="13" t="n">
        <v>46310</v>
      </c>
      <c r="L11">
        <f>IF(A11="","",IF(OR(H11&lt;PeriodStart,H11&gt;PeriodEnd),"Out of period",IF(I11="No access","No access",IF(J11="","Carried over",IF(J11&lt;=H11+Tolerance,"On time","Late")))))</f>
        <v/>
      </c>
      <c r="M11">
        <f>IF(L11="Late",J11-H11,"")</f>
        <v/>
      </c>
    </row>
    <row r="12">
      <c r="A12" t="inlineStr">
        <is>
          <t>T0012</t>
        </is>
      </c>
      <c r="B12" t="inlineStr">
        <is>
          <t>S01</t>
        </is>
      </c>
      <c r="C12" t="inlineStr">
        <is>
          <t>S01-DS08</t>
        </is>
      </c>
      <c r="D12" t="inlineStr">
        <is>
          <t>Doors and shutters</t>
        </is>
      </c>
      <c r="E12" t="inlineStr">
        <is>
          <t>DS-008</t>
        </is>
      </c>
      <c r="F12" t="inlineStr">
        <is>
          <t>Six-monthly</t>
        </is>
      </c>
      <c r="G12" t="inlineStr">
        <is>
          <t>N</t>
        </is>
      </c>
      <c r="H12" s="13" t="n">
        <v>46314</v>
      </c>
      <c r="I12" t="inlineStr">
        <is>
          <t>Completed</t>
        </is>
      </c>
      <c r="J12" s="13" t="n">
        <v>46312</v>
      </c>
      <c r="L12">
        <f>IF(A12="","",IF(OR(H12&lt;PeriodStart,H12&gt;PeriodEnd),"Out of period",IF(I12="No access","No access",IF(J12="","Carried over",IF(J12&lt;=H12+Tolerance,"On time","Late")))))</f>
        <v/>
      </c>
      <c r="M12">
        <f>IF(L12="Late",J12-H12,"")</f>
        <v/>
      </c>
    </row>
    <row r="13">
      <c r="A13" t="inlineStr">
        <is>
          <t>T0013</t>
        </is>
      </c>
      <c r="B13" t="inlineStr">
        <is>
          <t>S01</t>
        </is>
      </c>
      <c r="C13" t="inlineStr">
        <is>
          <t>S01-AC08</t>
        </is>
      </c>
      <c r="D13" t="inlineStr">
        <is>
          <t>Air conditioning</t>
        </is>
      </c>
      <c r="E13" t="inlineStr">
        <is>
          <t>AC-002</t>
        </is>
      </c>
      <c r="F13" t="inlineStr">
        <is>
          <t>Six-monthly</t>
        </is>
      </c>
      <c r="G13" t="inlineStr">
        <is>
          <t>N</t>
        </is>
      </c>
      <c r="H13" s="13" t="n">
        <v>46315</v>
      </c>
      <c r="I13" t="inlineStr">
        <is>
          <t>Completed</t>
        </is>
      </c>
      <c r="J13" s="13" t="n">
        <v>46317</v>
      </c>
      <c r="L13">
        <f>IF(A13="","",IF(OR(H13&lt;PeriodStart,H13&gt;PeriodEnd),"Out of period",IF(I13="No access","No access",IF(J13="","Carried over",IF(J13&lt;=H13+Tolerance,"On time","Late")))))</f>
        <v/>
      </c>
      <c r="M13">
        <f>IF(L13="Late",J13-H13,"")</f>
        <v/>
      </c>
    </row>
    <row r="14">
      <c r="A14" t="inlineStr">
        <is>
          <t>T0003</t>
        </is>
      </c>
      <c r="B14" t="inlineStr">
        <is>
          <t>S01</t>
        </is>
      </c>
      <c r="C14" t="inlineStr">
        <is>
          <t>S01-DS10</t>
        </is>
      </c>
      <c r="D14" t="inlineStr">
        <is>
          <t>Doors and shutters</t>
        </is>
      </c>
      <c r="E14" t="inlineStr">
        <is>
          <t>DS-009</t>
        </is>
      </c>
      <c r="F14" t="inlineStr">
        <is>
          <t>Six-monthly</t>
        </is>
      </c>
      <c r="G14" t="inlineStr">
        <is>
          <t>N</t>
        </is>
      </c>
      <c r="H14" s="13" t="n">
        <v>46316</v>
      </c>
      <c r="I14" t="inlineStr">
        <is>
          <t>Completed</t>
        </is>
      </c>
      <c r="J14" s="13" t="n">
        <v>46313</v>
      </c>
      <c r="L14">
        <f>IF(A14="","",IF(OR(H14&lt;PeriodStart,H14&gt;PeriodEnd),"Out of period",IF(I14="No access","No access",IF(J14="","Carried over",IF(J14&lt;=H14+Tolerance,"On time","Late")))))</f>
        <v/>
      </c>
      <c r="M14">
        <f>IF(L14="Late",J14-H14,"")</f>
        <v/>
      </c>
    </row>
    <row r="15">
      <c r="A15" t="inlineStr">
        <is>
          <t>T0005</t>
        </is>
      </c>
      <c r="B15" t="inlineStr">
        <is>
          <t>S01</t>
        </is>
      </c>
      <c r="C15" t="inlineStr">
        <is>
          <t>S01-DS05</t>
        </is>
      </c>
      <c r="D15" t="inlineStr">
        <is>
          <t>Doors and shutters</t>
        </is>
      </c>
      <c r="E15" t="inlineStr">
        <is>
          <t>DS-017</t>
        </is>
      </c>
      <c r="F15" t="inlineStr">
        <is>
          <t>Six-monthly</t>
        </is>
      </c>
      <c r="G15" t="inlineStr">
        <is>
          <t>N</t>
        </is>
      </c>
      <c r="H15" s="13" t="n">
        <v>46317</v>
      </c>
      <c r="I15" t="inlineStr">
        <is>
          <t>Completed</t>
        </is>
      </c>
      <c r="J15" s="13" t="n">
        <v>46314</v>
      </c>
      <c r="L15">
        <f>IF(A15="","",IF(OR(H15&lt;PeriodStart,H15&gt;PeriodEnd),"Out of period",IF(I15="No access","No access",IF(J15="","Carried over",IF(J15&lt;=H15+Tolerance,"On time","Late")))))</f>
        <v/>
      </c>
      <c r="M15">
        <f>IF(L15="Late",J15-H15,"")</f>
        <v/>
      </c>
    </row>
    <row r="16">
      <c r="A16" t="inlineStr">
        <is>
          <t>T0019</t>
        </is>
      </c>
      <c r="B16" t="inlineStr">
        <is>
          <t>S01</t>
        </is>
      </c>
      <c r="C16" t="inlineStr">
        <is>
          <t>S01-AC09</t>
        </is>
      </c>
      <c r="D16" t="inlineStr">
        <is>
          <t>Air conditioning</t>
        </is>
      </c>
      <c r="E16" t="inlineStr">
        <is>
          <t>AC-008</t>
        </is>
      </c>
      <c r="F16" t="inlineStr">
        <is>
          <t>Six-monthly</t>
        </is>
      </c>
      <c r="G16" t="inlineStr">
        <is>
          <t>N</t>
        </is>
      </c>
      <c r="H16" s="13" t="n">
        <v>46317</v>
      </c>
      <c r="I16" t="inlineStr">
        <is>
          <t>Completed</t>
        </is>
      </c>
      <c r="J16" s="13" t="n">
        <v>46315</v>
      </c>
      <c r="L16">
        <f>IF(A16="","",IF(OR(H16&lt;PeriodStart,H16&gt;PeriodEnd),"Out of period",IF(I16="No access","No access",IF(J16="","Carried over",IF(J16&lt;=H16+Tolerance,"On time","Late")))))</f>
        <v/>
      </c>
      <c r="M16">
        <f>IF(L16="Late",J16-H16,"")</f>
        <v/>
      </c>
    </row>
    <row r="17">
      <c r="A17" t="inlineStr">
        <is>
          <t>T0002</t>
        </is>
      </c>
      <c r="B17" t="inlineStr">
        <is>
          <t>S01</t>
        </is>
      </c>
      <c r="C17" t="inlineStr">
        <is>
          <t>S01-EL11</t>
        </is>
      </c>
      <c r="D17" t="inlineStr">
        <is>
          <t>Emergency lighting</t>
        </is>
      </c>
      <c r="E17" t="inlineStr">
        <is>
          <t>EL-012</t>
        </is>
      </c>
      <c r="F17" t="inlineStr">
        <is>
          <t>Monthly</t>
        </is>
      </c>
      <c r="G17" t="inlineStr">
        <is>
          <t>Y</t>
        </is>
      </c>
      <c r="H17" s="13" t="n">
        <v>46319</v>
      </c>
      <c r="I17" t="inlineStr">
        <is>
          <t>Completed</t>
        </is>
      </c>
      <c r="J17" s="13" t="n">
        <v>46319</v>
      </c>
      <c r="L17">
        <f>IF(A17="","",IF(OR(H17&lt;PeriodStart,H17&gt;PeriodEnd),"Out of period",IF(I17="No access","No access",IF(J17="","Carried over",IF(J17&lt;=H17+Tolerance,"On time","Late")))))</f>
        <v/>
      </c>
      <c r="M17">
        <f>IF(L17="Late",J17-H17,"")</f>
        <v/>
      </c>
    </row>
    <row r="18">
      <c r="A18" t="inlineStr">
        <is>
          <t>T0017</t>
        </is>
      </c>
      <c r="B18" t="inlineStr">
        <is>
          <t>S01</t>
        </is>
      </c>
      <c r="C18" t="inlineStr">
        <is>
          <t>S01-WH08</t>
        </is>
      </c>
      <c r="D18" t="inlineStr">
        <is>
          <t>Water hygiene</t>
        </is>
      </c>
      <c r="E18" t="inlineStr">
        <is>
          <t>WH-010</t>
        </is>
      </c>
      <c r="F18" t="inlineStr">
        <is>
          <t>Monthly</t>
        </is>
      </c>
      <c r="G18" t="inlineStr">
        <is>
          <t>Y</t>
        </is>
      </c>
      <c r="H18" s="13" t="n">
        <v>46319</v>
      </c>
      <c r="I18" t="inlineStr">
        <is>
          <t>Completed</t>
        </is>
      </c>
      <c r="J18" s="13" t="n">
        <v>46317</v>
      </c>
      <c r="L18">
        <f>IF(A18="","",IF(OR(H18&lt;PeriodStart,H18&gt;PeriodEnd),"Out of period",IF(I18="No access","No access",IF(J18="","Carried over",IF(J18&lt;=H18+Tolerance,"On time","Late")))))</f>
        <v/>
      </c>
      <c r="M18">
        <f>IF(L18="Late",J18-H18,"")</f>
        <v/>
      </c>
    </row>
    <row r="19">
      <c r="A19" t="inlineStr">
        <is>
          <t>T0006</t>
        </is>
      </c>
      <c r="B19" t="inlineStr">
        <is>
          <t>S01</t>
        </is>
      </c>
      <c r="C19" t="inlineStr">
        <is>
          <t>S01-HB08</t>
        </is>
      </c>
      <c r="D19" t="inlineStr">
        <is>
          <t>Heating and boilers</t>
        </is>
      </c>
      <c r="E19" t="inlineStr">
        <is>
          <t>HB-017</t>
        </is>
      </c>
      <c r="F19" t="inlineStr">
        <is>
          <t>Annual</t>
        </is>
      </c>
      <c r="G19" t="inlineStr">
        <is>
          <t>N</t>
        </is>
      </c>
      <c r="H19" s="13" t="n">
        <v>46321</v>
      </c>
      <c r="I19" t="inlineStr">
        <is>
          <t>Completed</t>
        </is>
      </c>
      <c r="J19" s="13" t="n">
        <v>46317</v>
      </c>
      <c r="L19">
        <f>IF(A19="","",IF(OR(H19&lt;PeriodStart,H19&gt;PeriodEnd),"Out of period",IF(I19="No access","No access",IF(J19="","Carried over",IF(J19&lt;=H19+Tolerance,"On time","Late")))))</f>
        <v/>
      </c>
      <c r="M19">
        <f>IF(L19="Late",J19-H19,"")</f>
        <v/>
      </c>
    </row>
    <row r="20">
      <c r="A20" t="inlineStr">
        <is>
          <t>T0008</t>
        </is>
      </c>
      <c r="B20" t="inlineStr">
        <is>
          <t>S01</t>
        </is>
      </c>
      <c r="C20" t="inlineStr">
        <is>
          <t>S01-DS08</t>
        </is>
      </c>
      <c r="D20" t="inlineStr">
        <is>
          <t>Doors and shutters</t>
        </is>
      </c>
      <c r="E20" t="inlineStr">
        <is>
          <t>DS-007</t>
        </is>
      </c>
      <c r="F20" t="inlineStr">
        <is>
          <t>Six-monthly</t>
        </is>
      </c>
      <c r="G20" t="inlineStr">
        <is>
          <t>N</t>
        </is>
      </c>
      <c r="H20" s="13" t="n">
        <v>46323</v>
      </c>
      <c r="I20" t="inlineStr">
        <is>
          <t>Completed</t>
        </is>
      </c>
      <c r="J20" s="13" t="n">
        <v>46323</v>
      </c>
      <c r="L20">
        <f>IF(A20="","",IF(OR(H20&lt;PeriodStart,H20&gt;PeriodEnd),"Out of period",IF(I20="No access","No access",IF(J20="","Carried over",IF(J20&lt;=H20+Tolerance,"On time","Late")))))</f>
        <v/>
      </c>
      <c r="M20">
        <f>IF(L20="Late",J20-H20,"")</f>
        <v/>
      </c>
    </row>
    <row r="21">
      <c r="A21" t="inlineStr">
        <is>
          <t>T0018</t>
        </is>
      </c>
      <c r="B21" t="inlineStr">
        <is>
          <t>S01</t>
        </is>
      </c>
      <c r="C21" t="inlineStr">
        <is>
          <t>S01-WH03</t>
        </is>
      </c>
      <c r="D21" t="inlineStr">
        <is>
          <t>Water hygiene</t>
        </is>
      </c>
      <c r="E21" t="inlineStr">
        <is>
          <t>WH-003</t>
        </is>
      </c>
      <c r="F21" t="inlineStr">
        <is>
          <t>Quarterly</t>
        </is>
      </c>
      <c r="G21" t="inlineStr">
        <is>
          <t>Y</t>
        </is>
      </c>
      <c r="H21" s="13" t="n">
        <v>46323</v>
      </c>
      <c r="I21" t="inlineStr">
        <is>
          <t>Completed</t>
        </is>
      </c>
      <c r="J21" s="13" t="n">
        <v>46321</v>
      </c>
      <c r="L21">
        <f>IF(A21="","",IF(OR(H21&lt;PeriodStart,H21&gt;PeriodEnd),"Out of period",IF(I21="No access","No access",IF(J21="","Carried over",IF(J21&lt;=H21+Tolerance,"On time","Late")))))</f>
        <v/>
      </c>
      <c r="M21">
        <f>IF(L21="Late",J21-H21,"")</f>
        <v/>
      </c>
    </row>
    <row r="22">
      <c r="A22" t="inlineStr">
        <is>
          <t>T0032</t>
        </is>
      </c>
      <c r="B22" t="inlineStr">
        <is>
          <t>S02</t>
        </is>
      </c>
      <c r="C22" t="inlineStr">
        <is>
          <t>S02-HB03</t>
        </is>
      </c>
      <c r="D22" t="inlineStr">
        <is>
          <t>Heating and boilers</t>
        </is>
      </c>
      <c r="E22" t="inlineStr">
        <is>
          <t>HB-011</t>
        </is>
      </c>
      <c r="F22" t="inlineStr">
        <is>
          <t>Quarterly</t>
        </is>
      </c>
      <c r="G22" t="inlineStr">
        <is>
          <t>N</t>
        </is>
      </c>
      <c r="H22" s="13" t="n">
        <v>46296</v>
      </c>
      <c r="I22" t="inlineStr">
        <is>
          <t>Completed</t>
        </is>
      </c>
      <c r="J22" s="13" t="n">
        <v>46296</v>
      </c>
      <c r="L22">
        <f>IF(A22="","",IF(OR(H22&lt;PeriodStart,H22&gt;PeriodEnd),"Out of period",IF(I22="No access","No access",IF(J22="","Carried over",IF(J22&lt;=H22+Tolerance,"On time","Late")))))</f>
        <v/>
      </c>
      <c r="M22">
        <f>IF(L22="Late",J22-H22,"")</f>
        <v/>
      </c>
    </row>
    <row r="23">
      <c r="A23" t="inlineStr">
        <is>
          <t>T0036</t>
        </is>
      </c>
      <c r="B23" t="inlineStr">
        <is>
          <t>S02</t>
        </is>
      </c>
      <c r="C23" t="inlineStr">
        <is>
          <t>S02-EL09</t>
        </is>
      </c>
      <c r="D23" t="inlineStr">
        <is>
          <t>Emergency lighting</t>
        </is>
      </c>
      <c r="E23" t="inlineStr">
        <is>
          <t>EL-013</t>
        </is>
      </c>
      <c r="F23" t="inlineStr">
        <is>
          <t>Monthly</t>
        </is>
      </c>
      <c r="G23" t="inlineStr">
        <is>
          <t>Y</t>
        </is>
      </c>
      <c r="H23" s="13" t="n">
        <v>46296</v>
      </c>
      <c r="I23" t="inlineStr">
        <is>
          <t>Completed</t>
        </is>
      </c>
      <c r="J23" s="13" t="n">
        <v>46296</v>
      </c>
      <c r="L23">
        <f>IF(A23="","",IF(OR(H23&lt;PeriodStart,H23&gt;PeriodEnd),"Out of period",IF(I23="No access","No access",IF(J23="","Carried over",IF(J23&lt;=H23+Tolerance,"On time","Late")))))</f>
        <v/>
      </c>
      <c r="M23">
        <f>IF(L23="Late",J23-H23,"")</f>
        <v/>
      </c>
    </row>
    <row r="24">
      <c r="A24" t="inlineStr">
        <is>
          <t>T0030</t>
        </is>
      </c>
      <c r="B24" t="inlineStr">
        <is>
          <t>S02</t>
        </is>
      </c>
      <c r="C24" t="inlineStr">
        <is>
          <t>S02-FA06</t>
        </is>
      </c>
      <c r="D24" t="inlineStr">
        <is>
          <t>Fire alarm</t>
        </is>
      </c>
      <c r="E24" t="inlineStr">
        <is>
          <t>FA-002</t>
        </is>
      </c>
      <c r="F24" t="inlineStr">
        <is>
          <t>Quarterly</t>
        </is>
      </c>
      <c r="G24" t="inlineStr">
        <is>
          <t>Y</t>
        </is>
      </c>
      <c r="H24" s="13" t="n">
        <v>46299</v>
      </c>
      <c r="I24" t="inlineStr">
        <is>
          <t>No access</t>
        </is>
      </c>
      <c r="J24" s="13" t="n"/>
      <c r="K24" t="inlineStr">
        <is>
          <t>Keyholder not present</t>
        </is>
      </c>
      <c r="L24">
        <f>IF(A24="","",IF(OR(H24&lt;PeriodStart,H24&gt;PeriodEnd),"Out of period",IF(I24="No access","No access",IF(J24="","Carried over",IF(J24&lt;=H24+Tolerance,"On time","Late")))))</f>
        <v/>
      </c>
      <c r="M24">
        <f>IF(L24="Late",J24-H24,"")</f>
        <v/>
      </c>
    </row>
    <row r="25">
      <c r="A25" t="inlineStr">
        <is>
          <t>T0021</t>
        </is>
      </c>
      <c r="B25" t="inlineStr">
        <is>
          <t>S02</t>
        </is>
      </c>
      <c r="C25" t="inlineStr">
        <is>
          <t>S02-HB05</t>
        </is>
      </c>
      <c r="D25" t="inlineStr">
        <is>
          <t>Heating and boilers</t>
        </is>
      </c>
      <c r="E25" t="inlineStr">
        <is>
          <t>HB-016</t>
        </is>
      </c>
      <c r="F25" t="inlineStr">
        <is>
          <t>Quarterly</t>
        </is>
      </c>
      <c r="G25" t="inlineStr">
        <is>
          <t>N</t>
        </is>
      </c>
      <c r="H25" s="13" t="n">
        <v>46302</v>
      </c>
      <c r="I25" t="inlineStr">
        <is>
          <t>Completed</t>
        </is>
      </c>
      <c r="J25" s="13" t="n">
        <v>46299</v>
      </c>
      <c r="L25">
        <f>IF(A25="","",IF(OR(H25&lt;PeriodStart,H25&gt;PeriodEnd),"Out of period",IF(I25="No access","No access",IF(J25="","Carried over",IF(J25&lt;=H25+Tolerance,"On time","Late")))))</f>
        <v/>
      </c>
      <c r="M25">
        <f>IF(L25="Late",J25-H25,"")</f>
        <v/>
      </c>
    </row>
    <row r="26">
      <c r="A26" t="inlineStr">
        <is>
          <t>T0024</t>
        </is>
      </c>
      <c r="B26" t="inlineStr">
        <is>
          <t>S02</t>
        </is>
      </c>
      <c r="C26" t="inlineStr">
        <is>
          <t>S02-DS12</t>
        </is>
      </c>
      <c r="D26" t="inlineStr">
        <is>
          <t>Doors and shutters</t>
        </is>
      </c>
      <c r="E26" t="inlineStr">
        <is>
          <t>DS-019</t>
        </is>
      </c>
      <c r="F26" t="inlineStr">
        <is>
          <t>Six-monthly</t>
        </is>
      </c>
      <c r="G26" t="inlineStr">
        <is>
          <t>N</t>
        </is>
      </c>
      <c r="H26" s="13" t="n">
        <v>46302</v>
      </c>
      <c r="I26" t="inlineStr">
        <is>
          <t>Completed</t>
        </is>
      </c>
      <c r="J26" s="13" t="n">
        <v>46302</v>
      </c>
      <c r="L26">
        <f>IF(A26="","",IF(OR(H26&lt;PeriodStart,H26&gt;PeriodEnd),"Out of period",IF(I26="No access","No access",IF(J26="","Carried over",IF(J26&lt;=H26+Tolerance,"On time","Late")))))</f>
        <v/>
      </c>
      <c r="M26">
        <f>IF(L26="Late",J26-H26,"")</f>
        <v/>
      </c>
    </row>
    <row r="27">
      <c r="A27" t="inlineStr">
        <is>
          <t>T0022</t>
        </is>
      </c>
      <c r="B27" t="inlineStr">
        <is>
          <t>S02</t>
        </is>
      </c>
      <c r="C27" t="inlineStr">
        <is>
          <t>S02-HB04</t>
        </is>
      </c>
      <c r="D27" t="inlineStr">
        <is>
          <t>Heating and boilers</t>
        </is>
      </c>
      <c r="E27" t="inlineStr">
        <is>
          <t>HB-001</t>
        </is>
      </c>
      <c r="F27" t="inlineStr">
        <is>
          <t>Annual</t>
        </is>
      </c>
      <c r="G27" t="inlineStr">
        <is>
          <t>N</t>
        </is>
      </c>
      <c r="H27" s="13" t="n">
        <v>46307</v>
      </c>
      <c r="I27" t="inlineStr">
        <is>
          <t>Completed</t>
        </is>
      </c>
      <c r="J27" s="13" t="n">
        <v>46305</v>
      </c>
      <c r="L27">
        <f>IF(A27="","",IF(OR(H27&lt;PeriodStart,H27&gt;PeriodEnd),"Out of period",IF(I27="No access","No access",IF(J27="","Carried over",IF(J27&lt;=H27+Tolerance,"On time","Late")))))</f>
        <v/>
      </c>
      <c r="M27">
        <f>IF(L27="Late",J27-H27,"")</f>
        <v/>
      </c>
    </row>
    <row r="28">
      <c r="A28" t="inlineStr">
        <is>
          <t>T0031</t>
        </is>
      </c>
      <c r="B28" t="inlineStr">
        <is>
          <t>S02</t>
        </is>
      </c>
      <c r="C28" t="inlineStr">
        <is>
          <t>S02-AC10</t>
        </is>
      </c>
      <c r="D28" t="inlineStr">
        <is>
          <t>Air conditioning</t>
        </is>
      </c>
      <c r="E28" t="inlineStr">
        <is>
          <t>AC-006</t>
        </is>
      </c>
      <c r="F28" t="inlineStr">
        <is>
          <t>Quarterly</t>
        </is>
      </c>
      <c r="G28" t="inlineStr">
        <is>
          <t>N</t>
        </is>
      </c>
      <c r="H28" s="13" t="n">
        <v>46307</v>
      </c>
      <c r="I28" t="inlineStr">
        <is>
          <t>Completed</t>
        </is>
      </c>
      <c r="J28" s="13" t="n">
        <v>46303</v>
      </c>
      <c r="L28">
        <f>IF(A28="","",IF(OR(H28&lt;PeriodStart,H28&gt;PeriodEnd),"Out of period",IF(I28="No access","No access",IF(J28="","Carried over",IF(J28&lt;=H28+Tolerance,"On time","Late")))))</f>
        <v/>
      </c>
      <c r="M28">
        <f>IF(L28="Late",J28-H28,"")</f>
        <v/>
      </c>
    </row>
    <row r="29">
      <c r="A29" t="inlineStr">
        <is>
          <t>T0027</t>
        </is>
      </c>
      <c r="B29" t="inlineStr">
        <is>
          <t>S02</t>
        </is>
      </c>
      <c r="C29" t="inlineStr">
        <is>
          <t>S02-HB06</t>
        </is>
      </c>
      <c r="D29" t="inlineStr">
        <is>
          <t>Heating and boilers</t>
        </is>
      </c>
      <c r="E29" t="inlineStr">
        <is>
          <t>HB-016</t>
        </is>
      </c>
      <c r="F29" t="inlineStr">
        <is>
          <t>Annual</t>
        </is>
      </c>
      <c r="G29" t="inlineStr">
        <is>
          <t>N</t>
        </is>
      </c>
      <c r="H29" s="13" t="n">
        <v>46308</v>
      </c>
      <c r="I29" t="inlineStr">
        <is>
          <t>Completed</t>
        </is>
      </c>
      <c r="J29" s="13" t="n">
        <v>46308</v>
      </c>
      <c r="L29">
        <f>IF(A29="","",IF(OR(H29&lt;PeriodStart,H29&gt;PeriodEnd),"Out of period",IF(I29="No access","No access",IF(J29="","Carried over",IF(J29&lt;=H29+Tolerance,"On time","Late")))))</f>
        <v/>
      </c>
      <c r="M29">
        <f>IF(L29="Late",J29-H29,"")</f>
        <v/>
      </c>
    </row>
    <row r="30">
      <c r="A30" t="inlineStr">
        <is>
          <t>T0026</t>
        </is>
      </c>
      <c r="B30" t="inlineStr">
        <is>
          <t>S02</t>
        </is>
      </c>
      <c r="C30" t="inlineStr">
        <is>
          <t>S02-DS06</t>
        </is>
      </c>
      <c r="D30" t="inlineStr">
        <is>
          <t>Doors and shutters</t>
        </is>
      </c>
      <c r="E30" t="inlineStr">
        <is>
          <t>DS-005</t>
        </is>
      </c>
      <c r="F30" t="inlineStr">
        <is>
          <t>Six-monthly</t>
        </is>
      </c>
      <c r="G30" t="inlineStr">
        <is>
          <t>N</t>
        </is>
      </c>
      <c r="H30" s="13" t="n">
        <v>46309</v>
      </c>
      <c r="I30" t="inlineStr">
        <is>
          <t>Completed</t>
        </is>
      </c>
      <c r="J30" s="13" t="n">
        <v>46314</v>
      </c>
      <c r="L30">
        <f>IF(A30="","",IF(OR(H30&lt;PeriodStart,H30&gt;PeriodEnd),"Out of period",IF(I30="No access","No access",IF(J30="","Carried over",IF(J30&lt;=H30+Tolerance,"On time","Late")))))</f>
        <v/>
      </c>
      <c r="M30">
        <f>IF(L30="Late",J30-H30,"")</f>
        <v/>
      </c>
    </row>
    <row r="31">
      <c r="A31" t="inlineStr">
        <is>
          <t>T0033</t>
        </is>
      </c>
      <c r="B31" t="inlineStr">
        <is>
          <t>S02</t>
        </is>
      </c>
      <c r="C31" t="inlineStr">
        <is>
          <t>S02-AC12</t>
        </is>
      </c>
      <c r="D31" t="inlineStr">
        <is>
          <t>Air conditioning</t>
        </is>
      </c>
      <c r="E31" t="inlineStr">
        <is>
          <t>AC-011</t>
        </is>
      </c>
      <c r="F31" t="inlineStr">
        <is>
          <t>Six-monthly</t>
        </is>
      </c>
      <c r="G31" t="inlineStr">
        <is>
          <t>N</t>
        </is>
      </c>
      <c r="H31" s="13" t="n">
        <v>46309</v>
      </c>
      <c r="I31" t="inlineStr">
        <is>
          <t>Completed</t>
        </is>
      </c>
      <c r="J31" s="13" t="n">
        <v>46306</v>
      </c>
      <c r="L31">
        <f>IF(A31="","",IF(OR(H31&lt;PeriodStart,H31&gt;PeriodEnd),"Out of period",IF(I31="No access","No access",IF(J31="","Carried over",IF(J31&lt;=H31+Tolerance,"On time","Late")))))</f>
        <v/>
      </c>
      <c r="M31">
        <f>IF(L31="Late",J31-H31,"")</f>
        <v/>
      </c>
    </row>
    <row r="32">
      <c r="A32" t="inlineStr">
        <is>
          <t>T0034</t>
        </is>
      </c>
      <c r="B32" t="inlineStr">
        <is>
          <t>S02</t>
        </is>
      </c>
      <c r="C32" t="inlineStr">
        <is>
          <t>S02-WH09</t>
        </is>
      </c>
      <c r="D32" t="inlineStr">
        <is>
          <t>Water hygiene</t>
        </is>
      </c>
      <c r="E32" t="inlineStr">
        <is>
          <t>WH-012</t>
        </is>
      </c>
      <c r="F32" t="inlineStr">
        <is>
          <t>Monthly</t>
        </is>
      </c>
      <c r="G32" t="inlineStr">
        <is>
          <t>Y</t>
        </is>
      </c>
      <c r="H32" s="13" t="n">
        <v>46314</v>
      </c>
      <c r="I32" t="inlineStr">
        <is>
          <t>Completed</t>
        </is>
      </c>
      <c r="J32" s="13" t="n">
        <v>46310</v>
      </c>
      <c r="L32">
        <f>IF(A32="","",IF(OR(H32&lt;PeriodStart,H32&gt;PeriodEnd),"Out of period",IF(I32="No access","No access",IF(J32="","Carried over",IF(J32&lt;=H32+Tolerance,"On time","Late")))))</f>
        <v/>
      </c>
      <c r="M32">
        <f>IF(L32="Late",J32-H32,"")</f>
        <v/>
      </c>
    </row>
    <row r="33">
      <c r="A33" t="inlineStr">
        <is>
          <t>T0037</t>
        </is>
      </c>
      <c r="B33" t="inlineStr">
        <is>
          <t>S02</t>
        </is>
      </c>
      <c r="C33" t="inlineStr">
        <is>
          <t>S02-AC10</t>
        </is>
      </c>
      <c r="D33" t="inlineStr">
        <is>
          <t>Air conditioning</t>
        </is>
      </c>
      <c r="E33" t="inlineStr">
        <is>
          <t>AC-020</t>
        </is>
      </c>
      <c r="F33" t="inlineStr">
        <is>
          <t>Six-monthly</t>
        </is>
      </c>
      <c r="G33" t="inlineStr">
        <is>
          <t>N</t>
        </is>
      </c>
      <c r="H33" s="13" t="n">
        <v>46318</v>
      </c>
      <c r="I33" t="inlineStr">
        <is>
          <t>Completed</t>
        </is>
      </c>
      <c r="J33" s="13" t="n">
        <v>46318</v>
      </c>
      <c r="L33">
        <f>IF(A33="","",IF(OR(H33&lt;PeriodStart,H33&gt;PeriodEnd),"Out of period",IF(I33="No access","No access",IF(J33="","Carried over",IF(J33&lt;=H33+Tolerance,"On time","Late")))))</f>
        <v/>
      </c>
      <c r="M33">
        <f>IF(L33="Late",J33-H33,"")</f>
        <v/>
      </c>
    </row>
    <row r="34">
      <c r="A34" t="inlineStr">
        <is>
          <t>T0035</t>
        </is>
      </c>
      <c r="B34" t="inlineStr">
        <is>
          <t>S02</t>
        </is>
      </c>
      <c r="C34" t="inlineStr">
        <is>
          <t>S02-FA02</t>
        </is>
      </c>
      <c r="D34" t="inlineStr">
        <is>
          <t>Fire alarm</t>
        </is>
      </c>
      <c r="E34" t="inlineStr">
        <is>
          <t>FA-007</t>
        </is>
      </c>
      <c r="F34" t="inlineStr">
        <is>
          <t>Quarterly</t>
        </is>
      </c>
      <c r="G34" t="inlineStr">
        <is>
          <t>Y</t>
        </is>
      </c>
      <c r="H34" s="13" t="n">
        <v>46320</v>
      </c>
      <c r="I34" t="inlineStr">
        <is>
          <t>Completed</t>
        </is>
      </c>
      <c r="J34" s="13" t="n">
        <v>46316</v>
      </c>
      <c r="L34">
        <f>IF(A34="","",IF(OR(H34&lt;PeriodStart,H34&gt;PeriodEnd),"Out of period",IF(I34="No access","No access",IF(J34="","Carried over",IF(J34&lt;=H34+Tolerance,"On time","Late")))))</f>
        <v/>
      </c>
      <c r="M34">
        <f>IF(L34="Late",J34-H34,"")</f>
        <v/>
      </c>
    </row>
    <row r="35">
      <c r="A35" t="inlineStr">
        <is>
          <t>T0038</t>
        </is>
      </c>
      <c r="B35" t="inlineStr">
        <is>
          <t>S02</t>
        </is>
      </c>
      <c r="C35" t="inlineStr">
        <is>
          <t>S02-WH05</t>
        </is>
      </c>
      <c r="D35" t="inlineStr">
        <is>
          <t>Water hygiene</t>
        </is>
      </c>
      <c r="E35" t="inlineStr">
        <is>
          <t>WH-019</t>
        </is>
      </c>
      <c r="F35" t="inlineStr">
        <is>
          <t>Quarterly</t>
        </is>
      </c>
      <c r="G35" t="inlineStr">
        <is>
          <t>Y</t>
        </is>
      </c>
      <c r="H35" s="13" t="n">
        <v>46321</v>
      </c>
      <c r="I35" t="inlineStr">
        <is>
          <t>Completed</t>
        </is>
      </c>
      <c r="J35" s="13" t="n">
        <v>46321</v>
      </c>
      <c r="L35">
        <f>IF(A35="","",IF(OR(H35&lt;PeriodStart,H35&gt;PeriodEnd),"Out of period",IF(I35="No access","No access",IF(J35="","Carried over",IF(J35&lt;=H35+Tolerance,"On time","Late")))))</f>
        <v/>
      </c>
      <c r="M35">
        <f>IF(L35="Late",J35-H35,"")</f>
        <v/>
      </c>
    </row>
    <row r="36">
      <c r="A36" t="inlineStr">
        <is>
          <t>T0028</t>
        </is>
      </c>
      <c r="B36" t="inlineStr">
        <is>
          <t>S02</t>
        </is>
      </c>
      <c r="C36" t="inlineStr">
        <is>
          <t>S02-FA08</t>
        </is>
      </c>
      <c r="D36" t="inlineStr">
        <is>
          <t>Fire alarm</t>
        </is>
      </c>
      <c r="E36" t="inlineStr">
        <is>
          <t>FA-017</t>
        </is>
      </c>
      <c r="F36" t="inlineStr">
        <is>
          <t>Weekly</t>
        </is>
      </c>
      <c r="G36" t="inlineStr">
        <is>
          <t>Y</t>
        </is>
      </c>
      <c r="H36" s="13" t="n">
        <v>46323</v>
      </c>
      <c r="I36" t="inlineStr">
        <is>
          <t>Completed</t>
        </is>
      </c>
      <c r="J36" s="13" t="n">
        <v>46321</v>
      </c>
      <c r="L36">
        <f>IF(A36="","",IF(OR(H36&lt;PeriodStart,H36&gt;PeriodEnd),"Out of period",IF(I36="No access","No access",IF(J36="","Carried over",IF(J36&lt;=H36+Tolerance,"On time","Late")))))</f>
        <v/>
      </c>
      <c r="M36">
        <f>IF(L36="Late",J36-H36,"")</f>
        <v/>
      </c>
    </row>
    <row r="37">
      <c r="A37" t="inlineStr">
        <is>
          <t>T0029</t>
        </is>
      </c>
      <c r="B37" t="inlineStr">
        <is>
          <t>S02</t>
        </is>
      </c>
      <c r="C37" t="inlineStr">
        <is>
          <t>S02-DS12</t>
        </is>
      </c>
      <c r="D37" t="inlineStr">
        <is>
          <t>Doors and shutters</t>
        </is>
      </c>
      <c r="E37" t="inlineStr">
        <is>
          <t>DS-017</t>
        </is>
      </c>
      <c r="F37" t="inlineStr">
        <is>
          <t>Six-monthly</t>
        </is>
      </c>
      <c r="G37" t="inlineStr">
        <is>
          <t>N</t>
        </is>
      </c>
      <c r="H37" s="13" t="n">
        <v>46323</v>
      </c>
      <c r="I37" t="inlineStr">
        <is>
          <t>Completed</t>
        </is>
      </c>
      <c r="J37" s="13" t="n">
        <v>46322</v>
      </c>
      <c r="L37">
        <f>IF(A37="","",IF(OR(H37&lt;PeriodStart,H37&gt;PeriodEnd),"Out of period",IF(I37="No access","No access",IF(J37="","Carried over",IF(J37&lt;=H37+Tolerance,"On time","Late")))))</f>
        <v/>
      </c>
      <c r="M37">
        <f>IF(L37="Late",J37-H37,"")</f>
        <v/>
      </c>
    </row>
    <row r="38">
      <c r="A38" t="inlineStr">
        <is>
          <t>T0023</t>
        </is>
      </c>
      <c r="B38" t="inlineStr">
        <is>
          <t>S02</t>
        </is>
      </c>
      <c r="C38" t="inlineStr">
        <is>
          <t>S02-WH03</t>
        </is>
      </c>
      <c r="D38" t="inlineStr">
        <is>
          <t>Water hygiene</t>
        </is>
      </c>
      <c r="E38" t="inlineStr">
        <is>
          <t>WH-004</t>
        </is>
      </c>
      <c r="F38" t="inlineStr">
        <is>
          <t>Monthly</t>
        </is>
      </c>
      <c r="G38" t="inlineStr">
        <is>
          <t>Y</t>
        </is>
      </c>
      <c r="H38" s="13" t="n">
        <v>46324</v>
      </c>
      <c r="I38" t="inlineStr">
        <is>
          <t>Completed</t>
        </is>
      </c>
      <c r="J38" s="13" t="n">
        <v>46324</v>
      </c>
      <c r="L38">
        <f>IF(A38="","",IF(OR(H38&lt;PeriodStart,H38&gt;PeriodEnd),"Out of period",IF(I38="No access","No access",IF(J38="","Carried over",IF(J38&lt;=H38+Tolerance,"On time","Late")))))</f>
        <v/>
      </c>
      <c r="M38">
        <f>IF(L38="Late",J38-H38,"")</f>
        <v/>
      </c>
    </row>
    <row r="39">
      <c r="A39" t="inlineStr">
        <is>
          <t>T0025</t>
        </is>
      </c>
      <c r="B39" t="inlineStr">
        <is>
          <t>S02</t>
        </is>
      </c>
      <c r="C39" t="inlineStr">
        <is>
          <t>S02-EL06</t>
        </is>
      </c>
      <c r="D39" t="inlineStr">
        <is>
          <t>Emergency lighting</t>
        </is>
      </c>
      <c r="E39" t="inlineStr">
        <is>
          <t>EL-020</t>
        </is>
      </c>
      <c r="F39" t="inlineStr">
        <is>
          <t>Monthly</t>
        </is>
      </c>
      <c r="G39" t="inlineStr">
        <is>
          <t>Y</t>
        </is>
      </c>
      <c r="H39" s="13" t="n">
        <v>46326</v>
      </c>
      <c r="I39" t="inlineStr">
        <is>
          <t>Completed</t>
        </is>
      </c>
      <c r="J39" s="13" t="n">
        <v>46322</v>
      </c>
      <c r="L39">
        <f>IF(A39="","",IF(OR(H39&lt;PeriodStart,H39&gt;PeriodEnd),"Out of period",IF(I39="No access","No access",IF(J39="","Carried over",IF(J39&lt;=H39+Tolerance,"On time","Late")))))</f>
        <v/>
      </c>
      <c r="M39">
        <f>IF(L39="Late",J39-H39,"")</f>
        <v/>
      </c>
    </row>
    <row r="40">
      <c r="A40" t="inlineStr">
        <is>
          <t>T0054</t>
        </is>
      </c>
      <c r="B40" t="inlineStr">
        <is>
          <t>S03</t>
        </is>
      </c>
      <c r="C40" t="inlineStr">
        <is>
          <t>S03-DS05</t>
        </is>
      </c>
      <c r="D40" t="inlineStr">
        <is>
          <t>Doors and shutters</t>
        </is>
      </c>
      <c r="E40" t="inlineStr">
        <is>
          <t>DS-020</t>
        </is>
      </c>
      <c r="F40" t="inlineStr">
        <is>
          <t>Six-monthly</t>
        </is>
      </c>
      <c r="G40" t="inlineStr">
        <is>
          <t>N</t>
        </is>
      </c>
      <c r="H40" s="13" t="n">
        <v>46297</v>
      </c>
      <c r="I40" t="inlineStr">
        <is>
          <t>Completed</t>
        </is>
      </c>
      <c r="J40" s="13" t="n">
        <v>46296</v>
      </c>
      <c r="L40">
        <f>IF(A40="","",IF(OR(H40&lt;PeriodStart,H40&gt;PeriodEnd),"Out of period",IF(I40="No access","No access",IF(J40="","Carried over",IF(J40&lt;=H40+Tolerance,"On time","Late")))))</f>
        <v/>
      </c>
      <c r="M40">
        <f>IF(L40="Late",J40-H40,"")</f>
        <v/>
      </c>
    </row>
    <row r="41">
      <c r="A41" t="inlineStr">
        <is>
          <t>T0044</t>
        </is>
      </c>
      <c r="B41" t="inlineStr">
        <is>
          <t>S03</t>
        </is>
      </c>
      <c r="C41" t="inlineStr">
        <is>
          <t>S03-DS05</t>
        </is>
      </c>
      <c r="D41" t="inlineStr">
        <is>
          <t>Doors and shutters</t>
        </is>
      </c>
      <c r="E41" t="inlineStr">
        <is>
          <t>DS-018</t>
        </is>
      </c>
      <c r="F41" t="inlineStr">
        <is>
          <t>Six-monthly</t>
        </is>
      </c>
      <c r="G41" t="inlineStr">
        <is>
          <t>N</t>
        </is>
      </c>
      <c r="H41" s="13" t="n">
        <v>46299</v>
      </c>
      <c r="I41" t="inlineStr">
        <is>
          <t>Completed</t>
        </is>
      </c>
      <c r="J41" s="13" t="n">
        <v>46299</v>
      </c>
      <c r="L41">
        <f>IF(A41="","",IF(OR(H41&lt;PeriodStart,H41&gt;PeriodEnd),"Out of period",IF(I41="No access","No access",IF(J41="","Carried over",IF(J41&lt;=H41+Tolerance,"On time","Late")))))</f>
        <v/>
      </c>
      <c r="M41">
        <f>IF(L41="Late",J41-H41,"")</f>
        <v/>
      </c>
    </row>
    <row r="42">
      <c r="A42" t="inlineStr">
        <is>
          <t>T0052</t>
        </is>
      </c>
      <c r="B42" t="inlineStr">
        <is>
          <t>S03</t>
        </is>
      </c>
      <c r="C42" t="inlineStr">
        <is>
          <t>S03-AC05</t>
        </is>
      </c>
      <c r="D42" t="inlineStr">
        <is>
          <t>Air conditioning</t>
        </is>
      </c>
      <c r="E42" t="inlineStr">
        <is>
          <t>AC-004</t>
        </is>
      </c>
      <c r="F42" t="inlineStr">
        <is>
          <t>Six-monthly</t>
        </is>
      </c>
      <c r="G42" t="inlineStr">
        <is>
          <t>N</t>
        </is>
      </c>
      <c r="H42" s="13" t="n">
        <v>46299</v>
      </c>
      <c r="I42" t="inlineStr">
        <is>
          <t>Completed</t>
        </is>
      </c>
      <c r="J42" s="13" t="n">
        <v>46297</v>
      </c>
      <c r="L42">
        <f>IF(A42="","",IF(OR(H42&lt;PeriodStart,H42&gt;PeriodEnd),"Out of period",IF(I42="No access","No access",IF(J42="","Carried over",IF(J42&lt;=H42+Tolerance,"On time","Late")))))</f>
        <v/>
      </c>
      <c r="M42">
        <f>IF(L42="Late",J42-H42,"")</f>
        <v/>
      </c>
    </row>
    <row r="43">
      <c r="A43" t="inlineStr">
        <is>
          <t>T0039</t>
        </is>
      </c>
      <c r="B43" t="inlineStr">
        <is>
          <t>S03</t>
        </is>
      </c>
      <c r="C43" t="inlineStr">
        <is>
          <t>S03-EL08</t>
        </is>
      </c>
      <c r="D43" t="inlineStr">
        <is>
          <t>Emergency lighting</t>
        </is>
      </c>
      <c r="E43" t="inlineStr">
        <is>
          <t>EL-017</t>
        </is>
      </c>
      <c r="F43" t="inlineStr">
        <is>
          <t>Monthly</t>
        </is>
      </c>
      <c r="G43" t="inlineStr">
        <is>
          <t>Y</t>
        </is>
      </c>
      <c r="H43" s="13" t="n">
        <v>46301</v>
      </c>
      <c r="I43" t="inlineStr">
        <is>
          <t>No access</t>
        </is>
      </c>
      <c r="J43" s="13" t="n"/>
      <c r="K43" t="inlineStr">
        <is>
          <t>Room in use, client refused access</t>
        </is>
      </c>
      <c r="L43">
        <f>IF(A43="","",IF(OR(H43&lt;PeriodStart,H43&gt;PeriodEnd),"Out of period",IF(I43="No access","No access",IF(J43="","Carried over",IF(J43&lt;=H43+Tolerance,"On time","Late")))))</f>
        <v/>
      </c>
      <c r="M43">
        <f>IF(L43="Late",J43-H43,"")</f>
        <v/>
      </c>
    </row>
    <row r="44">
      <c r="A44" t="inlineStr">
        <is>
          <t>T0041</t>
        </is>
      </c>
      <c r="B44" t="inlineStr">
        <is>
          <t>S03</t>
        </is>
      </c>
      <c r="C44" t="inlineStr">
        <is>
          <t>S03-HB07</t>
        </is>
      </c>
      <c r="D44" t="inlineStr">
        <is>
          <t>Heating and boilers</t>
        </is>
      </c>
      <c r="E44" t="inlineStr">
        <is>
          <t>HB-001</t>
        </is>
      </c>
      <c r="F44" t="inlineStr">
        <is>
          <t>Quarterly</t>
        </is>
      </c>
      <c r="G44" t="inlineStr">
        <is>
          <t>N</t>
        </is>
      </c>
      <c r="H44" s="13" t="n">
        <v>46301</v>
      </c>
      <c r="I44" t="inlineStr">
        <is>
          <t>Completed</t>
        </is>
      </c>
      <c r="J44" s="13" t="n">
        <v>46297</v>
      </c>
      <c r="L44">
        <f>IF(A44="","",IF(OR(H44&lt;PeriodStart,H44&gt;PeriodEnd),"Out of period",IF(I44="No access","No access",IF(J44="","Carried over",IF(J44&lt;=H44+Tolerance,"On time","Late")))))</f>
        <v/>
      </c>
      <c r="M44">
        <f>IF(L44="Late",J44-H44,"")</f>
        <v/>
      </c>
    </row>
    <row r="45">
      <c r="A45" t="inlineStr">
        <is>
          <t>T0048</t>
        </is>
      </c>
      <c r="B45" t="inlineStr">
        <is>
          <t>S03</t>
        </is>
      </c>
      <c r="C45" t="inlineStr">
        <is>
          <t>S03-EL10</t>
        </is>
      </c>
      <c r="D45" t="inlineStr">
        <is>
          <t>Emergency lighting</t>
        </is>
      </c>
      <c r="E45" t="inlineStr">
        <is>
          <t>EL-017</t>
        </is>
      </c>
      <c r="F45" t="inlineStr">
        <is>
          <t>Monthly</t>
        </is>
      </c>
      <c r="G45" t="inlineStr">
        <is>
          <t>Y</t>
        </is>
      </c>
      <c r="H45" s="13" t="n">
        <v>46305</v>
      </c>
      <c r="I45" t="inlineStr">
        <is>
          <t>Completed</t>
        </is>
      </c>
      <c r="J45" s="13" t="n">
        <v>46304</v>
      </c>
      <c r="L45">
        <f>IF(A45="","",IF(OR(H45&lt;PeriodStart,H45&gt;PeriodEnd),"Out of period",IF(I45="No access","No access",IF(J45="","Carried over",IF(J45&lt;=H45+Tolerance,"On time","Late")))))</f>
        <v/>
      </c>
      <c r="M45">
        <f>IF(L45="Late",J45-H45,"")</f>
        <v/>
      </c>
    </row>
    <row r="46">
      <c r="A46" t="inlineStr">
        <is>
          <t>T0045</t>
        </is>
      </c>
      <c r="B46" t="inlineStr">
        <is>
          <t>S03</t>
        </is>
      </c>
      <c r="C46" t="inlineStr">
        <is>
          <t>S03-HB03</t>
        </is>
      </c>
      <c r="D46" t="inlineStr">
        <is>
          <t>Heating and boilers</t>
        </is>
      </c>
      <c r="E46" t="inlineStr">
        <is>
          <t>HB-011</t>
        </is>
      </c>
      <c r="F46" t="inlineStr">
        <is>
          <t>Annual</t>
        </is>
      </c>
      <c r="G46" t="inlineStr">
        <is>
          <t>N</t>
        </is>
      </c>
      <c r="H46" s="13" t="n">
        <v>46310</v>
      </c>
      <c r="I46" t="inlineStr">
        <is>
          <t>Completed</t>
        </is>
      </c>
      <c r="J46" s="13" t="n">
        <v>46308</v>
      </c>
      <c r="L46">
        <f>IF(A46="","",IF(OR(H46&lt;PeriodStart,H46&gt;PeriodEnd),"Out of period",IF(I46="No access","No access",IF(J46="","Carried over",IF(J46&lt;=H46+Tolerance,"On time","Late")))))</f>
        <v/>
      </c>
      <c r="M46">
        <f>IF(L46="Late",J46-H46,"")</f>
        <v/>
      </c>
    </row>
    <row r="47">
      <c r="A47" t="inlineStr">
        <is>
          <t>T0051</t>
        </is>
      </c>
      <c r="B47" t="inlineStr">
        <is>
          <t>S03</t>
        </is>
      </c>
      <c r="C47" t="inlineStr">
        <is>
          <t>S03-AC11</t>
        </is>
      </c>
      <c r="D47" t="inlineStr">
        <is>
          <t>Air conditioning</t>
        </is>
      </c>
      <c r="E47" t="inlineStr">
        <is>
          <t>AC-020</t>
        </is>
      </c>
      <c r="F47" t="inlineStr">
        <is>
          <t>Six-monthly</t>
        </is>
      </c>
      <c r="G47" t="inlineStr">
        <is>
          <t>N</t>
        </is>
      </c>
      <c r="H47" s="13" t="n">
        <v>46310</v>
      </c>
      <c r="I47" t="inlineStr">
        <is>
          <t>Completed</t>
        </is>
      </c>
      <c r="J47" s="13" t="n">
        <v>46309</v>
      </c>
      <c r="L47">
        <f>IF(A47="","",IF(OR(H47&lt;PeriodStart,H47&gt;PeriodEnd),"Out of period",IF(I47="No access","No access",IF(J47="","Carried over",IF(J47&lt;=H47+Tolerance,"On time","Late")))))</f>
        <v/>
      </c>
      <c r="M47">
        <f>IF(L47="Late",J47-H47,"")</f>
        <v/>
      </c>
    </row>
    <row r="48">
      <c r="A48" t="inlineStr">
        <is>
          <t>T0040</t>
        </is>
      </c>
      <c r="B48" t="inlineStr">
        <is>
          <t>S03</t>
        </is>
      </c>
      <c r="C48" t="inlineStr">
        <is>
          <t>S03-HB08</t>
        </is>
      </c>
      <c r="D48" t="inlineStr">
        <is>
          <t>Heating and boilers</t>
        </is>
      </c>
      <c r="E48" t="inlineStr">
        <is>
          <t>HB-008</t>
        </is>
      </c>
      <c r="F48" t="inlineStr">
        <is>
          <t>Quarterly</t>
        </is>
      </c>
      <c r="G48" t="inlineStr">
        <is>
          <t>N</t>
        </is>
      </c>
      <c r="H48" s="13" t="n">
        <v>46312</v>
      </c>
      <c r="I48" t="inlineStr">
        <is>
          <t>Completed</t>
        </is>
      </c>
      <c r="J48" s="13" t="n">
        <v>46314</v>
      </c>
      <c r="L48">
        <f>IF(A48="","",IF(OR(H48&lt;PeriodStart,H48&gt;PeriodEnd),"Out of period",IF(I48="No access","No access",IF(J48="","Carried over",IF(J48&lt;=H48+Tolerance,"On time","Late")))))</f>
        <v/>
      </c>
      <c r="M48">
        <f>IF(L48="Late",J48-H48,"")</f>
        <v/>
      </c>
    </row>
    <row r="49">
      <c r="A49" t="inlineStr">
        <is>
          <t>T0047</t>
        </is>
      </c>
      <c r="B49" t="inlineStr">
        <is>
          <t>S03</t>
        </is>
      </c>
      <c r="C49" t="inlineStr">
        <is>
          <t>S03-FA07</t>
        </is>
      </c>
      <c r="D49" t="inlineStr">
        <is>
          <t>Fire alarm</t>
        </is>
      </c>
      <c r="E49" t="inlineStr">
        <is>
          <t>FA-009</t>
        </is>
      </c>
      <c r="F49" t="inlineStr">
        <is>
          <t>Quarterly</t>
        </is>
      </c>
      <c r="G49" t="inlineStr">
        <is>
          <t>Y</t>
        </is>
      </c>
      <c r="H49" s="13" t="n">
        <v>46312</v>
      </c>
      <c r="I49" t="inlineStr">
        <is>
          <t>Completed</t>
        </is>
      </c>
      <c r="J49" s="13" t="n">
        <v>46310</v>
      </c>
      <c r="L49">
        <f>IF(A49="","",IF(OR(H49&lt;PeriodStart,H49&gt;PeriodEnd),"Out of period",IF(I49="No access","No access",IF(J49="","Carried over",IF(J49&lt;=H49+Tolerance,"On time","Late")))))</f>
        <v/>
      </c>
      <c r="M49">
        <f>IF(L49="Late",J49-H49,"")</f>
        <v/>
      </c>
    </row>
    <row r="50">
      <c r="A50" t="inlineStr">
        <is>
          <t>T0053</t>
        </is>
      </c>
      <c r="B50" t="inlineStr">
        <is>
          <t>S03</t>
        </is>
      </c>
      <c r="C50" t="inlineStr">
        <is>
          <t>S03-EL02</t>
        </is>
      </c>
      <c r="D50" t="inlineStr">
        <is>
          <t>Emergency lighting</t>
        </is>
      </c>
      <c r="E50" t="inlineStr">
        <is>
          <t>EL-012</t>
        </is>
      </c>
      <c r="F50" t="inlineStr">
        <is>
          <t>Monthly</t>
        </is>
      </c>
      <c r="G50" t="inlineStr">
        <is>
          <t>Y</t>
        </is>
      </c>
      <c r="H50" s="13" t="n">
        <v>46312</v>
      </c>
      <c r="I50" t="inlineStr">
        <is>
          <t>Completed</t>
        </is>
      </c>
      <c r="J50" s="13" t="n">
        <v>46309</v>
      </c>
      <c r="L50">
        <f>IF(A50="","",IF(OR(H50&lt;PeriodStart,H50&gt;PeriodEnd),"Out of period",IF(I50="No access","No access",IF(J50="","Carried over",IF(J50&lt;=H50+Tolerance,"On time","Late")))))</f>
        <v/>
      </c>
      <c r="M50">
        <f>IF(L50="Late",J50-H50,"")</f>
        <v/>
      </c>
    </row>
    <row r="51">
      <c r="A51" t="inlineStr">
        <is>
          <t>T0042</t>
        </is>
      </c>
      <c r="B51" t="inlineStr">
        <is>
          <t>S03</t>
        </is>
      </c>
      <c r="C51" t="inlineStr">
        <is>
          <t>S03-EL07</t>
        </is>
      </c>
      <c r="D51" t="inlineStr">
        <is>
          <t>Emergency lighting</t>
        </is>
      </c>
      <c r="E51" t="inlineStr">
        <is>
          <t>EL-015</t>
        </is>
      </c>
      <c r="F51" t="inlineStr">
        <is>
          <t>Monthly</t>
        </is>
      </c>
      <c r="G51" t="inlineStr">
        <is>
          <t>Y</t>
        </is>
      </c>
      <c r="H51" s="13" t="n">
        <v>46314</v>
      </c>
      <c r="I51" t="inlineStr">
        <is>
          <t>Open</t>
        </is>
      </c>
      <c r="J51" s="13" t="n"/>
      <c r="L51">
        <f>IF(A51="","",IF(OR(H51&lt;PeriodStart,H51&gt;PeriodEnd),"Out of period",IF(I51="No access","No access",IF(J51="","Carried over",IF(J51&lt;=H51+Tolerance,"On time","Late")))))</f>
        <v/>
      </c>
      <c r="M51">
        <f>IF(L51="Late",J51-H51,"")</f>
        <v/>
      </c>
    </row>
    <row r="52">
      <c r="A52" t="inlineStr">
        <is>
          <t>T0050</t>
        </is>
      </c>
      <c r="B52" t="inlineStr">
        <is>
          <t>S03</t>
        </is>
      </c>
      <c r="C52" t="inlineStr">
        <is>
          <t>S03-DS10</t>
        </is>
      </c>
      <c r="D52" t="inlineStr">
        <is>
          <t>Doors and shutters</t>
        </is>
      </c>
      <c r="E52" t="inlineStr">
        <is>
          <t>DS-019</t>
        </is>
      </c>
      <c r="F52" t="inlineStr">
        <is>
          <t>Six-monthly</t>
        </is>
      </c>
      <c r="G52" t="inlineStr">
        <is>
          <t>N</t>
        </is>
      </c>
      <c r="H52" s="13" t="n">
        <v>46316</v>
      </c>
      <c r="I52" t="inlineStr">
        <is>
          <t>Completed</t>
        </is>
      </c>
      <c r="J52" s="13" t="n">
        <v>46314</v>
      </c>
      <c r="L52">
        <f>IF(A52="","",IF(OR(H52&lt;PeriodStart,H52&gt;PeriodEnd),"Out of period",IF(I52="No access","No access",IF(J52="","Carried over",IF(J52&lt;=H52+Tolerance,"On time","Late")))))</f>
        <v/>
      </c>
      <c r="M52">
        <f>IF(L52="Late",J52-H52,"")</f>
        <v/>
      </c>
    </row>
    <row r="53">
      <c r="A53" t="inlineStr">
        <is>
          <t>T0049</t>
        </is>
      </c>
      <c r="B53" t="inlineStr">
        <is>
          <t>S03</t>
        </is>
      </c>
      <c r="C53" t="inlineStr">
        <is>
          <t>S03-HB11</t>
        </is>
      </c>
      <c r="D53" t="inlineStr">
        <is>
          <t>Heating and boilers</t>
        </is>
      </c>
      <c r="E53" t="inlineStr">
        <is>
          <t>HB-005</t>
        </is>
      </c>
      <c r="F53" t="inlineStr">
        <is>
          <t>Quarterly</t>
        </is>
      </c>
      <c r="G53" t="inlineStr">
        <is>
          <t>N</t>
        </is>
      </c>
      <c r="H53" s="13" t="n">
        <v>46318</v>
      </c>
      <c r="I53" t="inlineStr">
        <is>
          <t>Completed</t>
        </is>
      </c>
      <c r="J53" s="13" t="n">
        <v>46314</v>
      </c>
      <c r="L53">
        <f>IF(A53="","",IF(OR(H53&lt;PeriodStart,H53&gt;PeriodEnd),"Out of period",IF(I53="No access","No access",IF(J53="","Carried over",IF(J53&lt;=H53+Tolerance,"On time","Late")))))</f>
        <v/>
      </c>
      <c r="M53">
        <f>IF(L53="Late",J53-H53,"")</f>
        <v/>
      </c>
    </row>
    <row r="54">
      <c r="A54" t="inlineStr">
        <is>
          <t>T0046</t>
        </is>
      </c>
      <c r="B54" t="inlineStr">
        <is>
          <t>S03</t>
        </is>
      </c>
      <c r="C54" t="inlineStr">
        <is>
          <t>S03-HB01</t>
        </is>
      </c>
      <c r="D54" t="inlineStr">
        <is>
          <t>Heating and boilers</t>
        </is>
      </c>
      <c r="E54" t="inlineStr">
        <is>
          <t>HB-010</t>
        </is>
      </c>
      <c r="F54" t="inlineStr">
        <is>
          <t>Quarterly</t>
        </is>
      </c>
      <c r="G54" t="inlineStr">
        <is>
          <t>N</t>
        </is>
      </c>
      <c r="H54" s="13" t="n">
        <v>46321</v>
      </c>
      <c r="I54" t="inlineStr">
        <is>
          <t>Open</t>
        </is>
      </c>
      <c r="J54" s="13" t="n"/>
      <c r="L54">
        <f>IF(A54="","",IF(OR(H54&lt;PeriodStart,H54&gt;PeriodEnd),"Out of period",IF(I54="No access","No access",IF(J54="","Carried over",IF(J54&lt;=H54+Tolerance,"On time","Late")))))</f>
        <v/>
      </c>
      <c r="M54">
        <f>IF(L54="Late",J54-H54,"")</f>
        <v/>
      </c>
    </row>
    <row r="55">
      <c r="A55" t="inlineStr">
        <is>
          <t>T0043</t>
        </is>
      </c>
      <c r="B55" t="inlineStr">
        <is>
          <t>S03</t>
        </is>
      </c>
      <c r="C55" t="inlineStr">
        <is>
          <t>S03-AC10</t>
        </is>
      </c>
      <c r="D55" t="inlineStr">
        <is>
          <t>Air conditioning</t>
        </is>
      </c>
      <c r="E55" t="inlineStr">
        <is>
          <t>AC-013</t>
        </is>
      </c>
      <c r="F55" t="inlineStr">
        <is>
          <t>Quarterly</t>
        </is>
      </c>
      <c r="G55" t="inlineStr">
        <is>
          <t>N</t>
        </is>
      </c>
      <c r="H55" s="13" t="n">
        <v>46322</v>
      </c>
      <c r="I55" t="inlineStr">
        <is>
          <t>Completed</t>
        </is>
      </c>
      <c r="J55" s="13" t="n">
        <v>46319</v>
      </c>
      <c r="L55">
        <f>IF(A55="","",IF(OR(H55&lt;PeriodStart,H55&gt;PeriodEnd),"Out of period",IF(I55="No access","No access",IF(J55="","Carried over",IF(J55&lt;=H55+Tolerance,"On time","Late")))))</f>
        <v/>
      </c>
      <c r="M55">
        <f>IF(L55="Late",J55-H55,"")</f>
        <v/>
      </c>
    </row>
    <row r="56">
      <c r="A56" t="inlineStr">
        <is>
          <t>T0063</t>
        </is>
      </c>
      <c r="B56" t="inlineStr">
        <is>
          <t>S04</t>
        </is>
      </c>
      <c r="C56" t="inlineStr">
        <is>
          <t>S04-FA09</t>
        </is>
      </c>
      <c r="D56" t="inlineStr">
        <is>
          <t>Fire alarm</t>
        </is>
      </c>
      <c r="E56" t="inlineStr">
        <is>
          <t>FA-010</t>
        </is>
      </c>
      <c r="F56" t="inlineStr">
        <is>
          <t>Weekly</t>
        </is>
      </c>
      <c r="G56" t="inlineStr">
        <is>
          <t>Y</t>
        </is>
      </c>
      <c r="H56" s="13" t="n">
        <v>46303</v>
      </c>
      <c r="I56" t="inlineStr">
        <is>
          <t>Completed</t>
        </is>
      </c>
      <c r="J56" s="13" t="n">
        <v>46299</v>
      </c>
      <c r="L56">
        <f>IF(A56="","",IF(OR(H56&lt;PeriodStart,H56&gt;PeriodEnd),"Out of period",IF(I56="No access","No access",IF(J56="","Carried over",IF(J56&lt;=H56+Tolerance,"On time","Late")))))</f>
        <v/>
      </c>
      <c r="M56">
        <f>IF(L56="Late",J56-H56,"")</f>
        <v/>
      </c>
    </row>
    <row r="57">
      <c r="A57" t="inlineStr">
        <is>
          <t>T0072</t>
        </is>
      </c>
      <c r="B57" t="inlineStr">
        <is>
          <t>S04</t>
        </is>
      </c>
      <c r="C57" t="inlineStr">
        <is>
          <t>S04-HB04</t>
        </is>
      </c>
      <c r="D57" t="inlineStr">
        <is>
          <t>Heating and boilers</t>
        </is>
      </c>
      <c r="E57" t="inlineStr">
        <is>
          <t>HB-002</t>
        </is>
      </c>
      <c r="F57" t="inlineStr">
        <is>
          <t>Annual</t>
        </is>
      </c>
      <c r="G57" t="inlineStr">
        <is>
          <t>N</t>
        </is>
      </c>
      <c r="H57" s="13" t="n">
        <v>46307</v>
      </c>
      <c r="I57" t="inlineStr">
        <is>
          <t>Completed</t>
        </is>
      </c>
      <c r="J57" s="13" t="n">
        <v>46306</v>
      </c>
      <c r="L57">
        <f>IF(A57="","",IF(OR(H57&lt;PeriodStart,H57&gt;PeriodEnd),"Out of period",IF(I57="No access","No access",IF(J57="","Carried over",IF(J57&lt;=H57+Tolerance,"On time","Late")))))</f>
        <v/>
      </c>
      <c r="M57">
        <f>IF(L57="Late",J57-H57,"")</f>
        <v/>
      </c>
    </row>
    <row r="58">
      <c r="A58" t="inlineStr">
        <is>
          <t>T0073</t>
        </is>
      </c>
      <c r="B58" t="inlineStr">
        <is>
          <t>S04</t>
        </is>
      </c>
      <c r="C58" t="inlineStr">
        <is>
          <t>S04-EL09</t>
        </is>
      </c>
      <c r="D58" t="inlineStr">
        <is>
          <t>Emergency lighting</t>
        </is>
      </c>
      <c r="E58" t="inlineStr">
        <is>
          <t>EL-011</t>
        </is>
      </c>
      <c r="F58" t="inlineStr">
        <is>
          <t>Monthly</t>
        </is>
      </c>
      <c r="G58" t="inlineStr">
        <is>
          <t>Y</t>
        </is>
      </c>
      <c r="H58" s="13" t="n">
        <v>46307</v>
      </c>
      <c r="I58" t="inlineStr">
        <is>
          <t>Completed</t>
        </is>
      </c>
      <c r="J58" s="13" t="n">
        <v>46304</v>
      </c>
      <c r="L58">
        <f>IF(A58="","",IF(OR(H58&lt;PeriodStart,H58&gt;PeriodEnd),"Out of period",IF(I58="No access","No access",IF(J58="","Carried over",IF(J58&lt;=H58+Tolerance,"On time","Late")))))</f>
        <v/>
      </c>
      <c r="M58">
        <f>IF(L58="Late",J58-H58,"")</f>
        <v/>
      </c>
    </row>
    <row r="59">
      <c r="A59" t="inlineStr">
        <is>
          <t>T0055</t>
        </is>
      </c>
      <c r="B59" t="inlineStr">
        <is>
          <t>S04</t>
        </is>
      </c>
      <c r="C59" t="inlineStr">
        <is>
          <t>S04-HB06</t>
        </is>
      </c>
      <c r="D59" t="inlineStr">
        <is>
          <t>Heating and boilers</t>
        </is>
      </c>
      <c r="E59" t="inlineStr">
        <is>
          <t>HB-003</t>
        </is>
      </c>
      <c r="F59" t="inlineStr">
        <is>
          <t>Quarterly</t>
        </is>
      </c>
      <c r="G59" t="inlineStr">
        <is>
          <t>N</t>
        </is>
      </c>
      <c r="H59" s="13" t="n">
        <v>46308</v>
      </c>
      <c r="I59" t="inlineStr">
        <is>
          <t>Completed</t>
        </is>
      </c>
      <c r="J59" s="13" t="n">
        <v>46306</v>
      </c>
      <c r="L59">
        <f>IF(A59="","",IF(OR(H59&lt;PeriodStart,H59&gt;PeriodEnd),"Out of period",IF(I59="No access","No access",IF(J59="","Carried over",IF(J59&lt;=H59+Tolerance,"On time","Late")))))</f>
        <v/>
      </c>
      <c r="M59">
        <f>IF(L59="Late",J59-H59,"")</f>
        <v/>
      </c>
    </row>
    <row r="60">
      <c r="A60" t="inlineStr">
        <is>
          <t>T0058</t>
        </is>
      </c>
      <c r="B60" t="inlineStr">
        <is>
          <t>S04</t>
        </is>
      </c>
      <c r="C60" t="inlineStr">
        <is>
          <t>S04-AC05</t>
        </is>
      </c>
      <c r="D60" t="inlineStr">
        <is>
          <t>Air conditioning</t>
        </is>
      </c>
      <c r="E60" t="inlineStr">
        <is>
          <t>AC-014</t>
        </is>
      </c>
      <c r="F60" t="inlineStr">
        <is>
          <t>Quarterly</t>
        </is>
      </c>
      <c r="G60" t="inlineStr">
        <is>
          <t>N</t>
        </is>
      </c>
      <c r="H60" s="13" t="n">
        <v>46308</v>
      </c>
      <c r="I60" t="inlineStr">
        <is>
          <t>Completed</t>
        </is>
      </c>
      <c r="J60" s="13" t="n">
        <v>46304</v>
      </c>
      <c r="L60">
        <f>IF(A60="","",IF(OR(H60&lt;PeriodStart,H60&gt;PeriodEnd),"Out of period",IF(I60="No access","No access",IF(J60="","Carried over",IF(J60&lt;=H60+Tolerance,"On time","Late")))))</f>
        <v/>
      </c>
      <c r="M60">
        <f>IF(L60="Late",J60-H60,"")</f>
        <v/>
      </c>
    </row>
    <row r="61">
      <c r="A61" t="inlineStr">
        <is>
          <t>T0060</t>
        </is>
      </c>
      <c r="B61" t="inlineStr">
        <is>
          <t>S04</t>
        </is>
      </c>
      <c r="C61" t="inlineStr">
        <is>
          <t>S04-FA08</t>
        </is>
      </c>
      <c r="D61" t="inlineStr">
        <is>
          <t>Fire alarm</t>
        </is>
      </c>
      <c r="E61" t="inlineStr">
        <is>
          <t>FA-010</t>
        </is>
      </c>
      <c r="F61" t="inlineStr">
        <is>
          <t>Quarterly</t>
        </is>
      </c>
      <c r="G61" t="inlineStr">
        <is>
          <t>Y</t>
        </is>
      </c>
      <c r="H61" s="13" t="n">
        <v>46308</v>
      </c>
      <c r="I61" t="inlineStr">
        <is>
          <t>Completed</t>
        </is>
      </c>
      <c r="J61" s="13" t="n">
        <v>46306</v>
      </c>
      <c r="L61">
        <f>IF(A61="","",IF(OR(H61&lt;PeriodStart,H61&gt;PeriodEnd),"Out of period",IF(I61="No access","No access",IF(J61="","Carried over",IF(J61&lt;=H61+Tolerance,"On time","Late")))))</f>
        <v/>
      </c>
      <c r="M61">
        <f>IF(L61="Late",J61-H61,"")</f>
        <v/>
      </c>
    </row>
    <row r="62">
      <c r="A62" t="inlineStr">
        <is>
          <t>T0062</t>
        </is>
      </c>
      <c r="B62" t="inlineStr">
        <is>
          <t>S04</t>
        </is>
      </c>
      <c r="C62" t="inlineStr">
        <is>
          <t>S04-HB12</t>
        </is>
      </c>
      <c r="D62" t="inlineStr">
        <is>
          <t>Heating and boilers</t>
        </is>
      </c>
      <c r="E62" t="inlineStr">
        <is>
          <t>HB-011</t>
        </is>
      </c>
      <c r="F62" t="inlineStr">
        <is>
          <t>Quarterly</t>
        </is>
      </c>
      <c r="G62" t="inlineStr">
        <is>
          <t>N</t>
        </is>
      </c>
      <c r="H62" s="13" t="n">
        <v>46310</v>
      </c>
      <c r="I62" t="inlineStr">
        <is>
          <t>No access</t>
        </is>
      </c>
      <c r="J62" s="13" t="n"/>
      <c r="K62" t="inlineStr">
        <is>
          <t>Keyholder not present</t>
        </is>
      </c>
      <c r="L62">
        <f>IF(A62="","",IF(OR(H62&lt;PeriodStart,H62&gt;PeriodEnd),"Out of period",IF(I62="No access","No access",IF(J62="","Carried over",IF(J62&lt;=H62+Tolerance,"On time","Late")))))</f>
        <v/>
      </c>
      <c r="M62">
        <f>IF(L62="Late",J62-H62,"")</f>
        <v/>
      </c>
    </row>
    <row r="63">
      <c r="A63" t="inlineStr">
        <is>
          <t>T0070</t>
        </is>
      </c>
      <c r="B63" t="inlineStr">
        <is>
          <t>S04</t>
        </is>
      </c>
      <c r="C63" t="inlineStr">
        <is>
          <t>S04-DS11</t>
        </is>
      </c>
      <c r="D63" t="inlineStr">
        <is>
          <t>Doors and shutters</t>
        </is>
      </c>
      <c r="E63" t="inlineStr">
        <is>
          <t>DS-019</t>
        </is>
      </c>
      <c r="F63" t="inlineStr">
        <is>
          <t>Six-monthly</t>
        </is>
      </c>
      <c r="G63" t="inlineStr">
        <is>
          <t>N</t>
        </is>
      </c>
      <c r="H63" s="13" t="n">
        <v>46310</v>
      </c>
      <c r="I63" t="inlineStr">
        <is>
          <t>Completed</t>
        </is>
      </c>
      <c r="J63" s="13" t="n">
        <v>46307</v>
      </c>
      <c r="L63">
        <f>IF(A63="","",IF(OR(H63&lt;PeriodStart,H63&gt;PeriodEnd),"Out of period",IF(I63="No access","No access",IF(J63="","Carried over",IF(J63&lt;=H63+Tolerance,"On time","Late")))))</f>
        <v/>
      </c>
      <c r="M63">
        <f>IF(L63="Late",J63-H63,"")</f>
        <v/>
      </c>
    </row>
    <row r="64">
      <c r="A64" t="inlineStr">
        <is>
          <t>T0056</t>
        </is>
      </c>
      <c r="B64" t="inlineStr">
        <is>
          <t>S04</t>
        </is>
      </c>
      <c r="C64" t="inlineStr">
        <is>
          <t>S04-HB08</t>
        </is>
      </c>
      <c r="D64" t="inlineStr">
        <is>
          <t>Heating and boilers</t>
        </is>
      </c>
      <c r="E64" t="inlineStr">
        <is>
          <t>HB-017</t>
        </is>
      </c>
      <c r="F64" t="inlineStr">
        <is>
          <t>Quarterly</t>
        </is>
      </c>
      <c r="G64" t="inlineStr">
        <is>
          <t>N</t>
        </is>
      </c>
      <c r="H64" s="13" t="n">
        <v>46313</v>
      </c>
      <c r="I64" t="inlineStr">
        <is>
          <t>Completed</t>
        </is>
      </c>
      <c r="J64" s="13" t="n">
        <v>46311</v>
      </c>
      <c r="L64">
        <f>IF(A64="","",IF(OR(H64&lt;PeriodStart,H64&gt;PeriodEnd),"Out of period",IF(I64="No access","No access",IF(J64="","Carried over",IF(J64&lt;=H64+Tolerance,"On time","Late")))))</f>
        <v/>
      </c>
      <c r="M64">
        <f>IF(L64="Late",J64-H64,"")</f>
        <v/>
      </c>
    </row>
    <row r="65">
      <c r="A65" t="inlineStr">
        <is>
          <t>T0064</t>
        </is>
      </c>
      <c r="B65" t="inlineStr">
        <is>
          <t>S04</t>
        </is>
      </c>
      <c r="C65" t="inlineStr">
        <is>
          <t>S04-DS05</t>
        </is>
      </c>
      <c r="D65" t="inlineStr">
        <is>
          <t>Doors and shutters</t>
        </is>
      </c>
      <c r="E65" t="inlineStr">
        <is>
          <t>DS-010</t>
        </is>
      </c>
      <c r="F65" t="inlineStr">
        <is>
          <t>Six-monthly</t>
        </is>
      </c>
      <c r="G65" t="inlineStr">
        <is>
          <t>N</t>
        </is>
      </c>
      <c r="H65" s="13" t="n">
        <v>46314</v>
      </c>
      <c r="I65" t="inlineStr">
        <is>
          <t>Completed</t>
        </is>
      </c>
      <c r="J65" s="13" t="n">
        <v>46312</v>
      </c>
      <c r="L65">
        <f>IF(A65="","",IF(OR(H65&lt;PeriodStart,H65&gt;PeriodEnd),"Out of period",IF(I65="No access","No access",IF(J65="","Carried over",IF(J65&lt;=H65+Tolerance,"On time","Late")))))</f>
        <v/>
      </c>
      <c r="M65">
        <f>IF(L65="Late",J65-H65,"")</f>
        <v/>
      </c>
    </row>
    <row r="66">
      <c r="A66" t="inlineStr">
        <is>
          <t>T0065</t>
        </is>
      </c>
      <c r="B66" t="inlineStr">
        <is>
          <t>S04</t>
        </is>
      </c>
      <c r="C66" t="inlineStr">
        <is>
          <t>S04-AC09</t>
        </is>
      </c>
      <c r="D66" t="inlineStr">
        <is>
          <t>Air conditioning</t>
        </is>
      </c>
      <c r="E66" t="inlineStr">
        <is>
          <t>AC-010</t>
        </is>
      </c>
      <c r="F66" t="inlineStr">
        <is>
          <t>Quarterly</t>
        </is>
      </c>
      <c r="G66" t="inlineStr">
        <is>
          <t>N</t>
        </is>
      </c>
      <c r="H66" s="13" t="n">
        <v>46317</v>
      </c>
      <c r="I66" t="inlineStr">
        <is>
          <t>No access</t>
        </is>
      </c>
      <c r="J66" s="13" t="n"/>
      <c r="K66" t="inlineStr">
        <is>
          <t>Room in use, client refused access</t>
        </is>
      </c>
      <c r="L66">
        <f>IF(A66="","",IF(OR(H66&lt;PeriodStart,H66&gt;PeriodEnd),"Out of period",IF(I66="No access","No access",IF(J66="","Carried over",IF(J66&lt;=H66+Tolerance,"On time","Late")))))</f>
        <v/>
      </c>
      <c r="M66">
        <f>IF(L66="Late",J66-H66,"")</f>
        <v/>
      </c>
    </row>
    <row r="67">
      <c r="A67" t="inlineStr">
        <is>
          <t>T0068</t>
        </is>
      </c>
      <c r="B67" t="inlineStr">
        <is>
          <t>S04</t>
        </is>
      </c>
      <c r="C67" t="inlineStr">
        <is>
          <t>S04-WH11</t>
        </is>
      </c>
      <c r="D67" t="inlineStr">
        <is>
          <t>Water hygiene</t>
        </is>
      </c>
      <c r="E67" t="inlineStr">
        <is>
          <t>WH-002</t>
        </is>
      </c>
      <c r="F67" t="inlineStr">
        <is>
          <t>Quarterly</t>
        </is>
      </c>
      <c r="G67" t="inlineStr">
        <is>
          <t>Y</t>
        </is>
      </c>
      <c r="H67" s="13" t="n">
        <v>46318</v>
      </c>
      <c r="I67" t="inlineStr">
        <is>
          <t>Completed</t>
        </is>
      </c>
      <c r="J67" s="13" t="n">
        <v>46314</v>
      </c>
      <c r="L67">
        <f>IF(A67="","",IF(OR(H67&lt;PeriodStart,H67&gt;PeriodEnd),"Out of period",IF(I67="No access","No access",IF(J67="","Carried over",IF(J67&lt;=H67+Tolerance,"On time","Late")))))</f>
        <v/>
      </c>
      <c r="M67">
        <f>IF(L67="Late",J67-H67,"")</f>
        <v/>
      </c>
    </row>
    <row r="68">
      <c r="A68" t="inlineStr">
        <is>
          <t>T0059</t>
        </is>
      </c>
      <c r="B68" t="inlineStr">
        <is>
          <t>S04</t>
        </is>
      </c>
      <c r="C68" t="inlineStr">
        <is>
          <t>S04-EL02</t>
        </is>
      </c>
      <c r="D68" t="inlineStr">
        <is>
          <t>Emergency lighting</t>
        </is>
      </c>
      <c r="E68" t="inlineStr">
        <is>
          <t>EL-005</t>
        </is>
      </c>
      <c r="F68" t="inlineStr">
        <is>
          <t>Monthly</t>
        </is>
      </c>
      <c r="G68" t="inlineStr">
        <is>
          <t>Y</t>
        </is>
      </c>
      <c r="H68" s="13" t="n">
        <v>46319</v>
      </c>
      <c r="I68" t="inlineStr">
        <is>
          <t>Completed</t>
        </is>
      </c>
      <c r="J68" s="13" t="n">
        <v>46324</v>
      </c>
      <c r="L68">
        <f>IF(A68="","",IF(OR(H68&lt;PeriodStart,H68&gt;PeriodEnd),"Out of period",IF(I68="No access","No access",IF(J68="","Carried over",IF(J68&lt;=H68+Tolerance,"On time","Late")))))</f>
        <v/>
      </c>
      <c r="M68">
        <f>IF(L68="Late",J68-H68,"")</f>
        <v/>
      </c>
    </row>
    <row r="69">
      <c r="A69" t="inlineStr">
        <is>
          <t>T0067</t>
        </is>
      </c>
      <c r="B69" t="inlineStr">
        <is>
          <t>S04</t>
        </is>
      </c>
      <c r="C69" t="inlineStr">
        <is>
          <t>S04-WH03</t>
        </is>
      </c>
      <c r="D69" t="inlineStr">
        <is>
          <t>Water hygiene</t>
        </is>
      </c>
      <c r="E69" t="inlineStr">
        <is>
          <t>WH-015</t>
        </is>
      </c>
      <c r="F69" t="inlineStr">
        <is>
          <t>Monthly</t>
        </is>
      </c>
      <c r="G69" t="inlineStr">
        <is>
          <t>Y</t>
        </is>
      </c>
      <c r="H69" s="13" t="n">
        <v>46319</v>
      </c>
      <c r="I69" t="inlineStr">
        <is>
          <t>Completed</t>
        </is>
      </c>
      <c r="J69" s="13" t="n">
        <v>46317</v>
      </c>
      <c r="L69">
        <f>IF(A69="","",IF(OR(H69&lt;PeriodStart,H69&gt;PeriodEnd),"Out of period",IF(I69="No access","No access",IF(J69="","Carried over",IF(J69&lt;=H69+Tolerance,"On time","Late")))))</f>
        <v/>
      </c>
      <c r="M69">
        <f>IF(L69="Late",J69-H69,"")</f>
        <v/>
      </c>
    </row>
    <row r="70">
      <c r="A70" t="inlineStr">
        <is>
          <t>T0061</t>
        </is>
      </c>
      <c r="B70" t="inlineStr">
        <is>
          <t>S04</t>
        </is>
      </c>
      <c r="C70" t="inlineStr">
        <is>
          <t>S04-AC07</t>
        </is>
      </c>
      <c r="D70" t="inlineStr">
        <is>
          <t>Air conditioning</t>
        </is>
      </c>
      <c r="E70" t="inlineStr">
        <is>
          <t>AC-017</t>
        </is>
      </c>
      <c r="F70" t="inlineStr">
        <is>
          <t>Six-monthly</t>
        </is>
      </c>
      <c r="G70" t="inlineStr">
        <is>
          <t>N</t>
        </is>
      </c>
      <c r="H70" s="13" t="n">
        <v>46321</v>
      </c>
      <c r="I70" t="inlineStr">
        <is>
          <t>Completed</t>
        </is>
      </c>
      <c r="J70" s="13" t="n">
        <v>46318</v>
      </c>
      <c r="L70">
        <f>IF(A70="","",IF(OR(H70&lt;PeriodStart,H70&gt;PeriodEnd),"Out of period",IF(I70="No access","No access",IF(J70="","Carried over",IF(J70&lt;=H70+Tolerance,"On time","Late")))))</f>
        <v/>
      </c>
      <c r="M70">
        <f>IF(L70="Late",J70-H70,"")</f>
        <v/>
      </c>
    </row>
    <row r="71">
      <c r="A71" t="inlineStr">
        <is>
          <t>T0069</t>
        </is>
      </c>
      <c r="B71" t="inlineStr">
        <is>
          <t>S04</t>
        </is>
      </c>
      <c r="C71" t="inlineStr">
        <is>
          <t>S04-DS06</t>
        </is>
      </c>
      <c r="D71" t="inlineStr">
        <is>
          <t>Doors and shutters</t>
        </is>
      </c>
      <c r="E71" t="inlineStr">
        <is>
          <t>DS-019</t>
        </is>
      </c>
      <c r="F71" t="inlineStr">
        <is>
          <t>Six-monthly</t>
        </is>
      </c>
      <c r="G71" t="inlineStr">
        <is>
          <t>N</t>
        </is>
      </c>
      <c r="H71" s="13" t="n">
        <v>46322</v>
      </c>
      <c r="I71" t="inlineStr">
        <is>
          <t>Completed</t>
        </is>
      </c>
      <c r="J71" s="13" t="n">
        <v>46322</v>
      </c>
      <c r="L71">
        <f>IF(A71="","",IF(OR(H71&lt;PeriodStart,H71&gt;PeriodEnd),"Out of period",IF(I71="No access","No access",IF(J71="","Carried over",IF(J71&lt;=H71+Tolerance,"On time","Late")))))</f>
        <v/>
      </c>
      <c r="M71">
        <f>IF(L71="Late",J71-H71,"")</f>
        <v/>
      </c>
    </row>
    <row r="72">
      <c r="A72" t="inlineStr">
        <is>
          <t>T0057</t>
        </is>
      </c>
      <c r="B72" t="inlineStr">
        <is>
          <t>S04</t>
        </is>
      </c>
      <c r="C72" t="inlineStr">
        <is>
          <t>S04-AC03</t>
        </is>
      </c>
      <c r="D72" t="inlineStr">
        <is>
          <t>Air conditioning</t>
        </is>
      </c>
      <c r="E72" t="inlineStr">
        <is>
          <t>AC-008</t>
        </is>
      </c>
      <c r="F72" t="inlineStr">
        <is>
          <t>Quarterly</t>
        </is>
      </c>
      <c r="G72" t="inlineStr">
        <is>
          <t>N</t>
        </is>
      </c>
      <c r="H72" s="13" t="n">
        <v>46325</v>
      </c>
      <c r="I72" t="inlineStr">
        <is>
          <t>Completed</t>
        </is>
      </c>
      <c r="J72" s="13" t="n">
        <v>46322</v>
      </c>
      <c r="L72">
        <f>IF(A72="","",IF(OR(H72&lt;PeriodStart,H72&gt;PeriodEnd),"Out of period",IF(I72="No access","No access",IF(J72="","Carried over",IF(J72&lt;=H72+Tolerance,"On time","Late")))))</f>
        <v/>
      </c>
      <c r="M72">
        <f>IF(L72="Late",J72-H72,"")</f>
        <v/>
      </c>
    </row>
    <row r="73">
      <c r="A73" t="inlineStr">
        <is>
          <t>T0071</t>
        </is>
      </c>
      <c r="B73" t="inlineStr">
        <is>
          <t>S04</t>
        </is>
      </c>
      <c r="C73" t="inlineStr">
        <is>
          <t>S04-DS06</t>
        </is>
      </c>
      <c r="D73" t="inlineStr">
        <is>
          <t>Doors and shutters</t>
        </is>
      </c>
      <c r="E73" t="inlineStr">
        <is>
          <t>DS-020</t>
        </is>
      </c>
      <c r="F73" t="inlineStr">
        <is>
          <t>Six-monthly</t>
        </is>
      </c>
      <c r="G73" t="inlineStr">
        <is>
          <t>N</t>
        </is>
      </c>
      <c r="H73" s="13" t="n">
        <v>46325</v>
      </c>
      <c r="I73" t="inlineStr">
        <is>
          <t>Completed</t>
        </is>
      </c>
      <c r="J73" s="13" t="n">
        <v>46322</v>
      </c>
      <c r="L73">
        <f>IF(A73="","",IF(OR(H73&lt;PeriodStart,H73&gt;PeriodEnd),"Out of period",IF(I73="No access","No access",IF(J73="","Carried over",IF(J73&lt;=H73+Tolerance,"On time","Late")))))</f>
        <v/>
      </c>
      <c r="M73">
        <f>IF(L73="Late",J73-H73,"")</f>
        <v/>
      </c>
    </row>
    <row r="74">
      <c r="A74" t="inlineStr">
        <is>
          <t>T0066</t>
        </is>
      </c>
      <c r="B74" t="inlineStr">
        <is>
          <t>S04</t>
        </is>
      </c>
      <c r="C74" t="inlineStr">
        <is>
          <t>S04-WH04</t>
        </is>
      </c>
      <c r="D74" t="inlineStr">
        <is>
          <t>Water hygiene</t>
        </is>
      </c>
      <c r="E74" t="inlineStr">
        <is>
          <t>WH-008</t>
        </is>
      </c>
      <c r="F74" t="inlineStr">
        <is>
          <t>Monthly</t>
        </is>
      </c>
      <c r="G74" t="inlineStr">
        <is>
          <t>Y</t>
        </is>
      </c>
      <c r="H74" s="13" t="n">
        <v>46326</v>
      </c>
      <c r="I74" t="inlineStr">
        <is>
          <t>Completed</t>
        </is>
      </c>
      <c r="J74" s="13" t="n">
        <v>46322</v>
      </c>
      <c r="L74">
        <f>IF(A74="","",IF(OR(H74&lt;PeriodStart,H74&gt;PeriodEnd),"Out of period",IF(I74="No access","No access",IF(J74="","Carried over",IF(J74&lt;=H74+Tolerance,"On time","Late")))))</f>
        <v/>
      </c>
      <c r="M74">
        <f>IF(L74="Late",J74-H74,"")</f>
        <v/>
      </c>
    </row>
    <row r="75">
      <c r="A75" t="inlineStr">
        <is>
          <t>T0085</t>
        </is>
      </c>
      <c r="B75" t="inlineStr">
        <is>
          <t>S05</t>
        </is>
      </c>
      <c r="C75" t="inlineStr">
        <is>
          <t>S05-FA05</t>
        </is>
      </c>
      <c r="D75" t="inlineStr">
        <is>
          <t>Fire alarm</t>
        </is>
      </c>
      <c r="E75" t="inlineStr">
        <is>
          <t>FA-004</t>
        </is>
      </c>
      <c r="F75" t="inlineStr">
        <is>
          <t>Quarterly</t>
        </is>
      </c>
      <c r="G75" t="inlineStr">
        <is>
          <t>Y</t>
        </is>
      </c>
      <c r="H75" s="13" t="n">
        <v>46296</v>
      </c>
      <c r="I75" t="inlineStr">
        <is>
          <t>Completed</t>
        </is>
      </c>
      <c r="J75" s="13" t="n">
        <v>46296</v>
      </c>
      <c r="L75">
        <f>IF(A75="","",IF(OR(H75&lt;PeriodStart,H75&gt;PeriodEnd),"Out of period",IF(I75="No access","No access",IF(J75="","Carried over",IF(J75&lt;=H75+Tolerance,"On time","Late")))))</f>
        <v/>
      </c>
      <c r="M75">
        <f>IF(L75="Late",J75-H75,"")</f>
        <v/>
      </c>
    </row>
    <row r="76">
      <c r="A76" t="inlineStr">
        <is>
          <t>T0086</t>
        </is>
      </c>
      <c r="B76" t="inlineStr">
        <is>
          <t>S05</t>
        </is>
      </c>
      <c r="C76" t="inlineStr">
        <is>
          <t>S05-DS09</t>
        </is>
      </c>
      <c r="D76" t="inlineStr">
        <is>
          <t>Doors and shutters</t>
        </is>
      </c>
      <c r="E76" t="inlineStr">
        <is>
          <t>DS-015</t>
        </is>
      </c>
      <c r="F76" t="inlineStr">
        <is>
          <t>Six-monthly</t>
        </is>
      </c>
      <c r="G76" t="inlineStr">
        <is>
          <t>N</t>
        </is>
      </c>
      <c r="H76" s="13" t="n">
        <v>46296</v>
      </c>
      <c r="I76" t="inlineStr">
        <is>
          <t>Completed</t>
        </is>
      </c>
      <c r="J76" s="13" t="n">
        <v>46296</v>
      </c>
      <c r="L76">
        <f>IF(A76="","",IF(OR(H76&lt;PeriodStart,H76&gt;PeriodEnd),"Out of period",IF(I76="No access","No access",IF(J76="","Carried over",IF(J76&lt;=H76+Tolerance,"On time","Late")))))</f>
        <v/>
      </c>
      <c r="M76">
        <f>IF(L76="Late",J76-H76,"")</f>
        <v/>
      </c>
    </row>
    <row r="77">
      <c r="A77" t="inlineStr">
        <is>
          <t>T0081</t>
        </is>
      </c>
      <c r="B77" t="inlineStr">
        <is>
          <t>S05</t>
        </is>
      </c>
      <c r="C77" t="inlineStr">
        <is>
          <t>S05-FA12</t>
        </is>
      </c>
      <c r="D77" t="inlineStr">
        <is>
          <t>Fire alarm</t>
        </is>
      </c>
      <c r="E77" t="inlineStr">
        <is>
          <t>FA-005</t>
        </is>
      </c>
      <c r="F77" t="inlineStr">
        <is>
          <t>Quarterly</t>
        </is>
      </c>
      <c r="G77" t="inlineStr">
        <is>
          <t>Y</t>
        </is>
      </c>
      <c r="H77" s="13" t="n">
        <v>46297</v>
      </c>
      <c r="I77" t="inlineStr">
        <is>
          <t>Completed</t>
        </is>
      </c>
      <c r="J77" s="13" t="n">
        <v>46296</v>
      </c>
      <c r="L77">
        <f>IF(A77="","",IF(OR(H77&lt;PeriodStart,H77&gt;PeriodEnd),"Out of period",IF(I77="No access","No access",IF(J77="","Carried over",IF(J77&lt;=H77+Tolerance,"On time","Late")))))</f>
        <v/>
      </c>
      <c r="M77">
        <f>IF(L77="Late",J77-H77,"")</f>
        <v/>
      </c>
    </row>
    <row r="78">
      <c r="A78" t="inlineStr">
        <is>
          <t>T0080</t>
        </is>
      </c>
      <c r="B78" t="inlineStr">
        <is>
          <t>S05</t>
        </is>
      </c>
      <c r="C78" t="inlineStr">
        <is>
          <t>S05-HB10</t>
        </is>
      </c>
      <c r="D78" t="inlineStr">
        <is>
          <t>Heating and boilers</t>
        </is>
      </c>
      <c r="E78" t="inlineStr">
        <is>
          <t>HB-019</t>
        </is>
      </c>
      <c r="F78" t="inlineStr">
        <is>
          <t>Quarterly</t>
        </is>
      </c>
      <c r="G78" t="inlineStr">
        <is>
          <t>N</t>
        </is>
      </c>
      <c r="H78" s="13" t="n">
        <v>46298</v>
      </c>
      <c r="I78" t="inlineStr">
        <is>
          <t>Completed</t>
        </is>
      </c>
      <c r="J78" s="13" t="n">
        <v>46297</v>
      </c>
      <c r="L78">
        <f>IF(A78="","",IF(OR(H78&lt;PeriodStart,H78&gt;PeriodEnd),"Out of period",IF(I78="No access","No access",IF(J78="","Carried over",IF(J78&lt;=H78+Tolerance,"On time","Late")))))</f>
        <v/>
      </c>
      <c r="M78">
        <f>IF(L78="Late",J78-H78,"")</f>
        <v/>
      </c>
    </row>
    <row r="79">
      <c r="A79" t="inlineStr">
        <is>
          <t>T0077</t>
        </is>
      </c>
      <c r="B79" t="inlineStr">
        <is>
          <t>S05</t>
        </is>
      </c>
      <c r="C79" t="inlineStr">
        <is>
          <t>S05-WH06</t>
        </is>
      </c>
      <c r="D79" t="inlineStr">
        <is>
          <t>Water hygiene</t>
        </is>
      </c>
      <c r="E79" t="inlineStr">
        <is>
          <t>WH-015</t>
        </is>
      </c>
      <c r="F79" t="inlineStr">
        <is>
          <t>Monthly</t>
        </is>
      </c>
      <c r="G79" t="inlineStr">
        <is>
          <t>Y</t>
        </is>
      </c>
      <c r="H79" s="13" t="n">
        <v>46301</v>
      </c>
      <c r="I79" t="inlineStr">
        <is>
          <t>Completed</t>
        </is>
      </c>
      <c r="J79" s="13" t="n">
        <v>46300</v>
      </c>
      <c r="L79">
        <f>IF(A79="","",IF(OR(H79&lt;PeriodStart,H79&gt;PeriodEnd),"Out of period",IF(I79="No access","No access",IF(J79="","Carried over",IF(J79&lt;=H79+Tolerance,"On time","Late")))))</f>
        <v/>
      </c>
      <c r="M79">
        <f>IF(L79="Late",J79-H79,"")</f>
        <v/>
      </c>
    </row>
    <row r="80">
      <c r="A80" t="inlineStr">
        <is>
          <t>T0074</t>
        </is>
      </c>
      <c r="B80" t="inlineStr">
        <is>
          <t>S05</t>
        </is>
      </c>
      <c r="C80" t="inlineStr">
        <is>
          <t>S05-DS11</t>
        </is>
      </c>
      <c r="D80" t="inlineStr">
        <is>
          <t>Doors and shutters</t>
        </is>
      </c>
      <c r="E80" t="inlineStr">
        <is>
          <t>DS-018</t>
        </is>
      </c>
      <c r="F80" t="inlineStr">
        <is>
          <t>Six-monthly</t>
        </is>
      </c>
      <c r="G80" t="inlineStr">
        <is>
          <t>N</t>
        </is>
      </c>
      <c r="H80" s="13" t="n">
        <v>46303</v>
      </c>
      <c r="I80" t="inlineStr">
        <is>
          <t>Completed</t>
        </is>
      </c>
      <c r="J80" s="13" t="n">
        <v>46300</v>
      </c>
      <c r="L80">
        <f>IF(A80="","",IF(OR(H80&lt;PeriodStart,H80&gt;PeriodEnd),"Out of period",IF(I80="No access","No access",IF(J80="","Carried over",IF(J80&lt;=H80+Tolerance,"On time","Late")))))</f>
        <v/>
      </c>
      <c r="M80">
        <f>IF(L80="Late",J80-H80,"")</f>
        <v/>
      </c>
    </row>
    <row r="81">
      <c r="A81" t="inlineStr">
        <is>
          <t>T0083</t>
        </is>
      </c>
      <c r="B81" t="inlineStr">
        <is>
          <t>S05</t>
        </is>
      </c>
      <c r="C81" t="inlineStr">
        <is>
          <t>S05-EL03</t>
        </is>
      </c>
      <c r="D81" t="inlineStr">
        <is>
          <t>Emergency lighting</t>
        </is>
      </c>
      <c r="E81" t="inlineStr">
        <is>
          <t>EL-015</t>
        </is>
      </c>
      <c r="F81" t="inlineStr">
        <is>
          <t>Monthly</t>
        </is>
      </c>
      <c r="G81" t="inlineStr">
        <is>
          <t>Y</t>
        </is>
      </c>
      <c r="H81" s="13" t="n">
        <v>46304</v>
      </c>
      <c r="I81" t="inlineStr">
        <is>
          <t>Completed</t>
        </is>
      </c>
      <c r="J81" s="13" t="n">
        <v>46304</v>
      </c>
      <c r="L81">
        <f>IF(A81="","",IF(OR(H81&lt;PeriodStart,H81&gt;PeriodEnd),"Out of period",IF(I81="No access","No access",IF(J81="","Carried over",IF(J81&lt;=H81+Tolerance,"On time","Late")))))</f>
        <v/>
      </c>
      <c r="M81">
        <f>IF(L81="Late",J81-H81,"")</f>
        <v/>
      </c>
    </row>
    <row r="82">
      <c r="A82" t="inlineStr">
        <is>
          <t>T0084</t>
        </is>
      </c>
      <c r="B82" t="inlineStr">
        <is>
          <t>S05</t>
        </is>
      </c>
      <c r="C82" t="inlineStr">
        <is>
          <t>S05-FA08</t>
        </is>
      </c>
      <c r="D82" t="inlineStr">
        <is>
          <t>Fire alarm</t>
        </is>
      </c>
      <c r="E82" t="inlineStr">
        <is>
          <t>FA-008</t>
        </is>
      </c>
      <c r="F82" t="inlineStr">
        <is>
          <t>Weekly</t>
        </is>
      </c>
      <c r="G82" t="inlineStr">
        <is>
          <t>Y</t>
        </is>
      </c>
      <c r="H82" s="13" t="n">
        <v>46305</v>
      </c>
      <c r="I82" t="inlineStr">
        <is>
          <t>Completed</t>
        </is>
      </c>
      <c r="J82" s="13" t="n">
        <v>46305</v>
      </c>
      <c r="L82">
        <f>IF(A82="","",IF(OR(H82&lt;PeriodStart,H82&gt;PeriodEnd),"Out of period",IF(I82="No access","No access",IF(J82="","Carried over",IF(J82&lt;=H82+Tolerance,"On time","Late")))))</f>
        <v/>
      </c>
      <c r="M82">
        <f>IF(L82="Late",J82-H82,"")</f>
        <v/>
      </c>
    </row>
    <row r="83">
      <c r="A83" t="inlineStr">
        <is>
          <t>T0089</t>
        </is>
      </c>
      <c r="B83" t="inlineStr">
        <is>
          <t>S05</t>
        </is>
      </c>
      <c r="C83" t="inlineStr">
        <is>
          <t>S05-HB09</t>
        </is>
      </c>
      <c r="D83" t="inlineStr">
        <is>
          <t>Heating and boilers</t>
        </is>
      </c>
      <c r="E83" t="inlineStr">
        <is>
          <t>HB-007</t>
        </is>
      </c>
      <c r="F83" t="inlineStr">
        <is>
          <t>Quarterly</t>
        </is>
      </c>
      <c r="G83" t="inlineStr">
        <is>
          <t>N</t>
        </is>
      </c>
      <c r="H83" s="13" t="n">
        <v>46306</v>
      </c>
      <c r="I83" t="inlineStr">
        <is>
          <t>Completed</t>
        </is>
      </c>
      <c r="J83" s="13" t="n">
        <v>46304</v>
      </c>
      <c r="L83">
        <f>IF(A83="","",IF(OR(H83&lt;PeriodStart,H83&gt;PeriodEnd),"Out of period",IF(I83="No access","No access",IF(J83="","Carried over",IF(J83&lt;=H83+Tolerance,"On time","Late")))))</f>
        <v/>
      </c>
      <c r="M83">
        <f>IF(L83="Late",J83-H83,"")</f>
        <v/>
      </c>
    </row>
    <row r="84">
      <c r="A84" t="inlineStr">
        <is>
          <t>T0076</t>
        </is>
      </c>
      <c r="B84" t="inlineStr">
        <is>
          <t>S05</t>
        </is>
      </c>
      <c r="C84" t="inlineStr">
        <is>
          <t>S05-DS05</t>
        </is>
      </c>
      <c r="D84" t="inlineStr">
        <is>
          <t>Doors and shutters</t>
        </is>
      </c>
      <c r="E84" t="inlineStr">
        <is>
          <t>DS-004</t>
        </is>
      </c>
      <c r="F84" t="inlineStr">
        <is>
          <t>Six-monthly</t>
        </is>
      </c>
      <c r="G84" t="inlineStr">
        <is>
          <t>N</t>
        </is>
      </c>
      <c r="H84" s="13" t="n">
        <v>46309</v>
      </c>
      <c r="I84" t="inlineStr">
        <is>
          <t>Completed</t>
        </is>
      </c>
      <c r="J84" s="13" t="n">
        <v>46309</v>
      </c>
      <c r="L84">
        <f>IF(A84="","",IF(OR(H84&lt;PeriodStart,H84&gt;PeriodEnd),"Out of period",IF(I84="No access","No access",IF(J84="","Carried over",IF(J84&lt;=H84+Tolerance,"On time","Late")))))</f>
        <v/>
      </c>
      <c r="M84">
        <f>IF(L84="Late",J84-H84,"")</f>
        <v/>
      </c>
    </row>
    <row r="85">
      <c r="A85" t="inlineStr">
        <is>
          <t>T0087</t>
        </is>
      </c>
      <c r="B85" t="inlineStr">
        <is>
          <t>S05</t>
        </is>
      </c>
      <c r="C85" t="inlineStr">
        <is>
          <t>S05-DS04</t>
        </is>
      </c>
      <c r="D85" t="inlineStr">
        <is>
          <t>Doors and shutters</t>
        </is>
      </c>
      <c r="E85" t="inlineStr">
        <is>
          <t>DS-019</t>
        </is>
      </c>
      <c r="F85" t="inlineStr">
        <is>
          <t>Six-monthly</t>
        </is>
      </c>
      <c r="G85" t="inlineStr">
        <is>
          <t>N</t>
        </is>
      </c>
      <c r="H85" s="13" t="n">
        <v>46315</v>
      </c>
      <c r="I85" t="inlineStr">
        <is>
          <t>Completed</t>
        </is>
      </c>
      <c r="J85" s="13" t="n">
        <v>46312</v>
      </c>
      <c r="L85">
        <f>IF(A85="","",IF(OR(H85&lt;PeriodStart,H85&gt;PeriodEnd),"Out of period",IF(I85="No access","No access",IF(J85="","Carried over",IF(J85&lt;=H85+Tolerance,"On time","Late")))))</f>
        <v/>
      </c>
      <c r="M85">
        <f>IF(L85="Late",J85-H85,"")</f>
        <v/>
      </c>
    </row>
    <row r="86">
      <c r="A86" t="inlineStr">
        <is>
          <t>T0078</t>
        </is>
      </c>
      <c r="B86" t="inlineStr">
        <is>
          <t>S05</t>
        </is>
      </c>
      <c r="C86" t="inlineStr">
        <is>
          <t>S05-AC03</t>
        </is>
      </c>
      <c r="D86" t="inlineStr">
        <is>
          <t>Air conditioning</t>
        </is>
      </c>
      <c r="E86" t="inlineStr">
        <is>
          <t>AC-001</t>
        </is>
      </c>
      <c r="F86" t="inlineStr">
        <is>
          <t>Six-monthly</t>
        </is>
      </c>
      <c r="G86" t="inlineStr">
        <is>
          <t>N</t>
        </is>
      </c>
      <c r="H86" s="13" t="n">
        <v>46321</v>
      </c>
      <c r="I86" t="inlineStr">
        <is>
          <t>Completed</t>
        </is>
      </c>
      <c r="J86" s="13" t="n">
        <v>46317</v>
      </c>
      <c r="L86">
        <f>IF(A86="","",IF(OR(H86&lt;PeriodStart,H86&gt;PeriodEnd),"Out of period",IF(I86="No access","No access",IF(J86="","Carried over",IF(J86&lt;=H86+Tolerance,"On time","Late")))))</f>
        <v/>
      </c>
      <c r="M86">
        <f>IF(L86="Late",J86-H86,"")</f>
        <v/>
      </c>
    </row>
    <row r="87">
      <c r="A87" t="inlineStr">
        <is>
          <t>T0079</t>
        </is>
      </c>
      <c r="B87" t="inlineStr">
        <is>
          <t>S05</t>
        </is>
      </c>
      <c r="C87" t="inlineStr">
        <is>
          <t>S05-DS08</t>
        </is>
      </c>
      <c r="D87" t="inlineStr">
        <is>
          <t>Doors and shutters</t>
        </is>
      </c>
      <c r="E87" t="inlineStr">
        <is>
          <t>DS-006</t>
        </is>
      </c>
      <c r="F87" t="inlineStr">
        <is>
          <t>Six-monthly</t>
        </is>
      </c>
      <c r="G87" t="inlineStr">
        <is>
          <t>N</t>
        </is>
      </c>
      <c r="H87" s="13" t="n">
        <v>46321</v>
      </c>
      <c r="I87" t="inlineStr">
        <is>
          <t>Completed</t>
        </is>
      </c>
      <c r="J87" s="13" t="n">
        <v>46320</v>
      </c>
      <c r="L87">
        <f>IF(A87="","",IF(OR(H87&lt;PeriodStart,H87&gt;PeriodEnd),"Out of period",IF(I87="No access","No access",IF(J87="","Carried over",IF(J87&lt;=H87+Tolerance,"On time","Late")))))</f>
        <v/>
      </c>
      <c r="M87">
        <f>IF(L87="Late",J87-H87,"")</f>
        <v/>
      </c>
    </row>
    <row r="88">
      <c r="A88" t="inlineStr">
        <is>
          <t>T0090</t>
        </is>
      </c>
      <c r="B88" t="inlineStr">
        <is>
          <t>S05</t>
        </is>
      </c>
      <c r="C88" t="inlineStr">
        <is>
          <t>S05-HB03</t>
        </is>
      </c>
      <c r="D88" t="inlineStr">
        <is>
          <t>Heating and boilers</t>
        </is>
      </c>
      <c r="E88" t="inlineStr">
        <is>
          <t>HB-020</t>
        </is>
      </c>
      <c r="F88" t="inlineStr">
        <is>
          <t>Quarterly</t>
        </is>
      </c>
      <c r="G88" t="inlineStr">
        <is>
          <t>N</t>
        </is>
      </c>
      <c r="H88" s="13" t="n">
        <v>46322</v>
      </c>
      <c r="I88" t="inlineStr">
        <is>
          <t>Completed</t>
        </is>
      </c>
      <c r="J88" s="13" t="n">
        <v>46322</v>
      </c>
      <c r="L88">
        <f>IF(A88="","",IF(OR(H88&lt;PeriodStart,H88&gt;PeriodEnd),"Out of period",IF(I88="No access","No access",IF(J88="","Carried over",IF(J88&lt;=H88+Tolerance,"On time","Late")))))</f>
        <v/>
      </c>
      <c r="M88">
        <f>IF(L88="Late",J88-H88,"")</f>
        <v/>
      </c>
    </row>
    <row r="89">
      <c r="A89" t="inlineStr">
        <is>
          <t>T0088</t>
        </is>
      </c>
      <c r="B89" t="inlineStr">
        <is>
          <t>S05</t>
        </is>
      </c>
      <c r="C89" t="inlineStr">
        <is>
          <t>S05-DS06</t>
        </is>
      </c>
      <c r="D89" t="inlineStr">
        <is>
          <t>Doors and shutters</t>
        </is>
      </c>
      <c r="E89" t="inlineStr">
        <is>
          <t>DS-020</t>
        </is>
      </c>
      <c r="F89" t="inlineStr">
        <is>
          <t>Six-monthly</t>
        </is>
      </c>
      <c r="G89" t="inlineStr">
        <is>
          <t>N</t>
        </is>
      </c>
      <c r="H89" s="13" t="n">
        <v>46323</v>
      </c>
      <c r="I89" t="inlineStr">
        <is>
          <t>Completed</t>
        </is>
      </c>
      <c r="J89" s="13" t="n">
        <v>46320</v>
      </c>
      <c r="L89">
        <f>IF(A89="","",IF(OR(H89&lt;PeriodStart,H89&gt;PeriodEnd),"Out of period",IF(I89="No access","No access",IF(J89="","Carried over",IF(J89&lt;=H89+Tolerance,"On time","Late")))))</f>
        <v/>
      </c>
      <c r="M89">
        <f>IF(L89="Late",J89-H89,"")</f>
        <v/>
      </c>
    </row>
    <row r="90">
      <c r="A90" t="inlineStr">
        <is>
          <t>T0082</t>
        </is>
      </c>
      <c r="B90" t="inlineStr">
        <is>
          <t>S05</t>
        </is>
      </c>
      <c r="C90" t="inlineStr">
        <is>
          <t>S05-HB06</t>
        </is>
      </c>
      <c r="D90" t="inlineStr">
        <is>
          <t>Heating and boilers</t>
        </is>
      </c>
      <c r="E90" t="inlineStr">
        <is>
          <t>HB-017</t>
        </is>
      </c>
      <c r="F90" t="inlineStr">
        <is>
          <t>Quarterly</t>
        </is>
      </c>
      <c r="G90" t="inlineStr">
        <is>
          <t>N</t>
        </is>
      </c>
      <c r="H90" s="13" t="n">
        <v>46324</v>
      </c>
      <c r="I90" t="inlineStr">
        <is>
          <t>Open</t>
        </is>
      </c>
      <c r="J90" s="13" t="n"/>
      <c r="L90">
        <f>IF(A90="","",IF(OR(H90&lt;PeriodStart,H90&gt;PeriodEnd),"Out of period",IF(I90="No access","No access",IF(J90="","Carried over",IF(J90&lt;=H90+Tolerance,"On time","Late")))))</f>
        <v/>
      </c>
      <c r="M90">
        <f>IF(L90="Late",J90-H90,"")</f>
        <v/>
      </c>
    </row>
    <row r="91">
      <c r="A91" t="inlineStr">
        <is>
          <t>T0075</t>
        </is>
      </c>
      <c r="B91" t="inlineStr">
        <is>
          <t>S05</t>
        </is>
      </c>
      <c r="C91" t="inlineStr">
        <is>
          <t>S05-WH09</t>
        </is>
      </c>
      <c r="D91" t="inlineStr">
        <is>
          <t>Water hygiene</t>
        </is>
      </c>
      <c r="E91" t="inlineStr">
        <is>
          <t>WH-003</t>
        </is>
      </c>
      <c r="F91" t="inlineStr">
        <is>
          <t>Monthly</t>
        </is>
      </c>
      <c r="G91" t="inlineStr">
        <is>
          <t>Y</t>
        </is>
      </c>
      <c r="H91" s="13" t="n">
        <v>46325</v>
      </c>
      <c r="I91" t="inlineStr">
        <is>
          <t>Completed</t>
        </is>
      </c>
      <c r="J91" s="13" t="n">
        <v>46324</v>
      </c>
      <c r="L91">
        <f>IF(A91="","",IF(OR(H91&lt;PeriodStart,H91&gt;PeriodEnd),"Out of period",IF(I91="No access","No access",IF(J91="","Carried over",IF(J91&lt;=H91+Tolerance,"On time","Late")))))</f>
        <v/>
      </c>
      <c r="M91">
        <f>IF(L91="Late",J91-H91,"")</f>
        <v/>
      </c>
    </row>
    <row r="92">
      <c r="A92" t="inlineStr">
        <is>
          <t>T0097</t>
        </is>
      </c>
      <c r="B92" t="inlineStr">
        <is>
          <t>S06</t>
        </is>
      </c>
      <c r="C92" t="inlineStr">
        <is>
          <t>S06-HB01</t>
        </is>
      </c>
      <c r="D92" t="inlineStr">
        <is>
          <t>Heating and boilers</t>
        </is>
      </c>
      <c r="E92" t="inlineStr">
        <is>
          <t>HB-006</t>
        </is>
      </c>
      <c r="F92" t="inlineStr">
        <is>
          <t>Annual</t>
        </is>
      </c>
      <c r="G92" t="inlineStr">
        <is>
          <t>N</t>
        </is>
      </c>
      <c r="H92" s="13" t="n">
        <v>46296</v>
      </c>
      <c r="I92" t="inlineStr">
        <is>
          <t>Completed</t>
        </is>
      </c>
      <c r="J92" s="13" t="n">
        <v>46296</v>
      </c>
      <c r="L92">
        <f>IF(A92="","",IF(OR(H92&lt;PeriodStart,H92&gt;PeriodEnd),"Out of period",IF(I92="No access","No access",IF(J92="","Carried over",IF(J92&lt;=H92+Tolerance,"On time","Late")))))</f>
        <v/>
      </c>
      <c r="M92">
        <f>IF(L92="Late",J92-H92,"")</f>
        <v/>
      </c>
    </row>
    <row r="93">
      <c r="A93" t="inlineStr">
        <is>
          <t>T0093</t>
        </is>
      </c>
      <c r="B93" t="inlineStr">
        <is>
          <t>S06</t>
        </is>
      </c>
      <c r="C93" t="inlineStr">
        <is>
          <t>S06-DS01</t>
        </is>
      </c>
      <c r="D93" t="inlineStr">
        <is>
          <t>Doors and shutters</t>
        </is>
      </c>
      <c r="E93" t="inlineStr">
        <is>
          <t>DS-001</t>
        </is>
      </c>
      <c r="F93" t="inlineStr">
        <is>
          <t>Six-monthly</t>
        </is>
      </c>
      <c r="G93" t="inlineStr">
        <is>
          <t>N</t>
        </is>
      </c>
      <c r="H93" s="13" t="n">
        <v>46299</v>
      </c>
      <c r="I93" t="inlineStr">
        <is>
          <t>Completed</t>
        </is>
      </c>
      <c r="J93" s="13" t="n">
        <v>46296</v>
      </c>
      <c r="L93">
        <f>IF(A93="","",IF(OR(H93&lt;PeriodStart,H93&gt;PeriodEnd),"Out of period",IF(I93="No access","No access",IF(J93="","Carried over",IF(J93&lt;=H93+Tolerance,"On time","Late")))))</f>
        <v/>
      </c>
      <c r="M93">
        <f>IF(L93="Late",J93-H93,"")</f>
        <v/>
      </c>
    </row>
    <row r="94">
      <c r="A94" t="inlineStr">
        <is>
          <t>T0091</t>
        </is>
      </c>
      <c r="B94" t="inlineStr">
        <is>
          <t>S06</t>
        </is>
      </c>
      <c r="C94" t="inlineStr">
        <is>
          <t>S06-FA01</t>
        </is>
      </c>
      <c r="D94" t="inlineStr">
        <is>
          <t>Fire alarm</t>
        </is>
      </c>
      <c r="E94" t="inlineStr">
        <is>
          <t>FA-004</t>
        </is>
      </c>
      <c r="F94" t="inlineStr">
        <is>
          <t>Weekly</t>
        </is>
      </c>
      <c r="G94" t="inlineStr">
        <is>
          <t>Y</t>
        </is>
      </c>
      <c r="H94" s="13" t="n">
        <v>46304</v>
      </c>
      <c r="I94" t="inlineStr">
        <is>
          <t>Completed</t>
        </is>
      </c>
      <c r="J94" s="13" t="n">
        <v>46302</v>
      </c>
      <c r="L94">
        <f>IF(A94="","",IF(OR(H94&lt;PeriodStart,H94&gt;PeriodEnd),"Out of period",IF(I94="No access","No access",IF(J94="","Carried over",IF(J94&lt;=H94+Tolerance,"On time","Late")))))</f>
        <v/>
      </c>
      <c r="M94">
        <f>IF(L94="Late",J94-H94,"")</f>
        <v/>
      </c>
    </row>
    <row r="95">
      <c r="A95" t="inlineStr">
        <is>
          <t>T0092</t>
        </is>
      </c>
      <c r="B95" t="inlineStr">
        <is>
          <t>S06</t>
        </is>
      </c>
      <c r="C95" t="inlineStr">
        <is>
          <t>S06-AC09</t>
        </is>
      </c>
      <c r="D95" t="inlineStr">
        <is>
          <t>Air conditioning</t>
        </is>
      </c>
      <c r="E95" t="inlineStr">
        <is>
          <t>AC-002</t>
        </is>
      </c>
      <c r="F95" t="inlineStr">
        <is>
          <t>Six-monthly</t>
        </is>
      </c>
      <c r="G95" t="inlineStr">
        <is>
          <t>N</t>
        </is>
      </c>
      <c r="H95" s="13" t="n">
        <v>46304</v>
      </c>
      <c r="I95" t="inlineStr">
        <is>
          <t>Completed</t>
        </is>
      </c>
      <c r="J95" s="13" t="n">
        <v>46303</v>
      </c>
      <c r="L95">
        <f>IF(A95="","",IF(OR(H95&lt;PeriodStart,H95&gt;PeriodEnd),"Out of period",IF(I95="No access","No access",IF(J95="","Carried over",IF(J95&lt;=H95+Tolerance,"On time","Late")))))</f>
        <v/>
      </c>
      <c r="M95">
        <f>IF(L95="Late",J95-H95,"")</f>
        <v/>
      </c>
    </row>
    <row r="96">
      <c r="A96" t="inlineStr">
        <is>
          <t>T0099</t>
        </is>
      </c>
      <c r="B96" t="inlineStr">
        <is>
          <t>S06</t>
        </is>
      </c>
      <c r="C96" t="inlineStr">
        <is>
          <t>S06-AC08</t>
        </is>
      </c>
      <c r="D96" t="inlineStr">
        <is>
          <t>Air conditioning</t>
        </is>
      </c>
      <c r="E96" t="inlineStr">
        <is>
          <t>AC-002</t>
        </is>
      </c>
      <c r="F96" t="inlineStr">
        <is>
          <t>Quarterly</t>
        </is>
      </c>
      <c r="G96" t="inlineStr">
        <is>
          <t>N</t>
        </is>
      </c>
      <c r="H96" s="13" t="n">
        <v>46309</v>
      </c>
      <c r="I96" t="inlineStr">
        <is>
          <t>Completed</t>
        </is>
      </c>
      <c r="J96" s="13" t="n">
        <v>46308</v>
      </c>
      <c r="L96">
        <f>IF(A96="","",IF(OR(H96&lt;PeriodStart,H96&gt;PeriodEnd),"Out of period",IF(I96="No access","No access",IF(J96="","Carried over",IF(J96&lt;=H96+Tolerance,"On time","Late")))))</f>
        <v/>
      </c>
      <c r="M96">
        <f>IF(L96="Late",J96-H96,"")</f>
        <v/>
      </c>
    </row>
    <row r="97">
      <c r="A97" t="inlineStr">
        <is>
          <t>T0102</t>
        </is>
      </c>
      <c r="B97" t="inlineStr">
        <is>
          <t>S06</t>
        </is>
      </c>
      <c r="C97" t="inlineStr">
        <is>
          <t>S06-EL12</t>
        </is>
      </c>
      <c r="D97" t="inlineStr">
        <is>
          <t>Emergency lighting</t>
        </is>
      </c>
      <c r="E97" t="inlineStr">
        <is>
          <t>EL-005</t>
        </is>
      </c>
      <c r="F97" t="inlineStr">
        <is>
          <t>Monthly</t>
        </is>
      </c>
      <c r="G97" t="inlineStr">
        <is>
          <t>Y</t>
        </is>
      </c>
      <c r="H97" s="13" t="n">
        <v>46309</v>
      </c>
      <c r="I97" t="inlineStr">
        <is>
          <t>Completed</t>
        </is>
      </c>
      <c r="J97" s="13" t="n">
        <v>46309</v>
      </c>
      <c r="L97">
        <f>IF(A97="","",IF(OR(H97&lt;PeriodStart,H97&gt;PeriodEnd),"Out of period",IF(I97="No access","No access",IF(J97="","Carried over",IF(J97&lt;=H97+Tolerance,"On time","Late")))))</f>
        <v/>
      </c>
      <c r="M97">
        <f>IF(L97="Late",J97-H97,"")</f>
        <v/>
      </c>
    </row>
    <row r="98">
      <c r="A98" t="inlineStr">
        <is>
          <t>T0095</t>
        </is>
      </c>
      <c r="B98" t="inlineStr">
        <is>
          <t>S06</t>
        </is>
      </c>
      <c r="C98" t="inlineStr">
        <is>
          <t>S06-EL05</t>
        </is>
      </c>
      <c r="D98" t="inlineStr">
        <is>
          <t>Emergency lighting</t>
        </is>
      </c>
      <c r="E98" t="inlineStr">
        <is>
          <t>EL-009</t>
        </is>
      </c>
      <c r="F98" t="inlineStr">
        <is>
          <t>Monthly</t>
        </is>
      </c>
      <c r="G98" t="inlineStr">
        <is>
          <t>Y</t>
        </is>
      </c>
      <c r="H98" s="13" t="n">
        <v>46311</v>
      </c>
      <c r="I98" t="inlineStr">
        <is>
          <t>Completed</t>
        </is>
      </c>
      <c r="J98" s="13" t="n">
        <v>46310</v>
      </c>
      <c r="L98">
        <f>IF(A98="","",IF(OR(H98&lt;PeriodStart,H98&gt;PeriodEnd),"Out of period",IF(I98="No access","No access",IF(J98="","Carried over",IF(J98&lt;=H98+Tolerance,"On time","Late")))))</f>
        <v/>
      </c>
      <c r="M98">
        <f>IF(L98="Late",J98-H98,"")</f>
        <v/>
      </c>
    </row>
    <row r="99">
      <c r="A99" t="inlineStr">
        <is>
          <t>T0104</t>
        </is>
      </c>
      <c r="B99" t="inlineStr">
        <is>
          <t>S06</t>
        </is>
      </c>
      <c r="C99" t="inlineStr">
        <is>
          <t>S06-EL05</t>
        </is>
      </c>
      <c r="D99" t="inlineStr">
        <is>
          <t>Emergency lighting</t>
        </is>
      </c>
      <c r="E99" t="inlineStr">
        <is>
          <t>EL-019</t>
        </is>
      </c>
      <c r="F99" t="inlineStr">
        <is>
          <t>Monthly</t>
        </is>
      </c>
      <c r="G99" t="inlineStr">
        <is>
          <t>Y</t>
        </is>
      </c>
      <c r="H99" s="13" t="n">
        <v>46312</v>
      </c>
      <c r="I99" t="inlineStr">
        <is>
          <t>Completed</t>
        </is>
      </c>
      <c r="J99" s="13" t="n">
        <v>46308</v>
      </c>
      <c r="L99">
        <f>IF(A99="","",IF(OR(H99&lt;PeriodStart,H99&gt;PeriodEnd),"Out of period",IF(I99="No access","No access",IF(J99="","Carried over",IF(J99&lt;=H99+Tolerance,"On time","Late")))))</f>
        <v/>
      </c>
      <c r="M99">
        <f>IF(L99="Late",J99-H99,"")</f>
        <v/>
      </c>
    </row>
    <row r="100">
      <c r="A100" t="inlineStr">
        <is>
          <t>T0105</t>
        </is>
      </c>
      <c r="B100" t="inlineStr">
        <is>
          <t>S06</t>
        </is>
      </c>
      <c r="C100" t="inlineStr">
        <is>
          <t>S06-HB11</t>
        </is>
      </c>
      <c r="D100" t="inlineStr">
        <is>
          <t>Heating and boilers</t>
        </is>
      </c>
      <c r="E100" t="inlineStr">
        <is>
          <t>HB-003</t>
        </is>
      </c>
      <c r="F100" t="inlineStr">
        <is>
          <t>Quarterly</t>
        </is>
      </c>
      <c r="G100" t="inlineStr">
        <is>
          <t>N</t>
        </is>
      </c>
      <c r="H100" s="13" t="n">
        <v>46313</v>
      </c>
      <c r="I100" t="inlineStr">
        <is>
          <t>Completed</t>
        </is>
      </c>
      <c r="J100" s="13" t="n">
        <v>46313</v>
      </c>
      <c r="L100">
        <f>IF(A100="","",IF(OR(H100&lt;PeriodStart,H100&gt;PeriodEnd),"Out of period",IF(I100="No access","No access",IF(J100="","Carried over",IF(J100&lt;=H100+Tolerance,"On time","Late")))))</f>
        <v/>
      </c>
      <c r="M100">
        <f>IF(L100="Late",J100-H100,"")</f>
        <v/>
      </c>
    </row>
    <row r="101">
      <c r="A101" t="inlineStr">
        <is>
          <t>T0103</t>
        </is>
      </c>
      <c r="B101" t="inlineStr">
        <is>
          <t>S06</t>
        </is>
      </c>
      <c r="C101" t="inlineStr">
        <is>
          <t>S06-AC04</t>
        </is>
      </c>
      <c r="D101" t="inlineStr">
        <is>
          <t>Air conditioning</t>
        </is>
      </c>
      <c r="E101" t="inlineStr">
        <is>
          <t>AC-014</t>
        </is>
      </c>
      <c r="F101" t="inlineStr">
        <is>
          <t>Six-monthly</t>
        </is>
      </c>
      <c r="G101" t="inlineStr">
        <is>
          <t>N</t>
        </is>
      </c>
      <c r="H101" s="13" t="n">
        <v>46314</v>
      </c>
      <c r="I101" t="inlineStr">
        <is>
          <t>Completed</t>
        </is>
      </c>
      <c r="J101" s="13" t="n">
        <v>46313</v>
      </c>
      <c r="L101">
        <f>IF(A101="","",IF(OR(H101&lt;PeriodStart,H101&gt;PeriodEnd),"Out of period",IF(I101="No access","No access",IF(J101="","Carried over",IF(J101&lt;=H101+Tolerance,"On time","Late")))))</f>
        <v/>
      </c>
      <c r="M101">
        <f>IF(L101="Late",J101-H101,"")</f>
        <v/>
      </c>
    </row>
    <row r="102">
      <c r="A102" t="inlineStr">
        <is>
          <t>T0094</t>
        </is>
      </c>
      <c r="B102" t="inlineStr">
        <is>
          <t>S06</t>
        </is>
      </c>
      <c r="C102" t="inlineStr">
        <is>
          <t>S06-EL05</t>
        </is>
      </c>
      <c r="D102" t="inlineStr">
        <is>
          <t>Emergency lighting</t>
        </is>
      </c>
      <c r="E102" t="inlineStr">
        <is>
          <t>EL-006</t>
        </is>
      </c>
      <c r="F102" t="inlineStr">
        <is>
          <t>Monthly</t>
        </is>
      </c>
      <c r="G102" t="inlineStr">
        <is>
          <t>Y</t>
        </is>
      </c>
      <c r="H102" s="13" t="n">
        <v>46315</v>
      </c>
      <c r="I102" t="inlineStr">
        <is>
          <t>Completed</t>
        </is>
      </c>
      <c r="J102" s="13" t="n">
        <v>46315</v>
      </c>
      <c r="L102">
        <f>IF(A102="","",IF(OR(H102&lt;PeriodStart,H102&gt;PeriodEnd),"Out of period",IF(I102="No access","No access",IF(J102="","Carried over",IF(J102&lt;=H102+Tolerance,"On time","Late")))))</f>
        <v/>
      </c>
      <c r="M102">
        <f>IF(L102="Late",J102-H102,"")</f>
        <v/>
      </c>
    </row>
    <row r="103">
      <c r="A103" t="inlineStr">
        <is>
          <t>T0100</t>
        </is>
      </c>
      <c r="B103" t="inlineStr">
        <is>
          <t>S06</t>
        </is>
      </c>
      <c r="C103" t="inlineStr">
        <is>
          <t>S06-HB08</t>
        </is>
      </c>
      <c r="D103" t="inlineStr">
        <is>
          <t>Heating and boilers</t>
        </is>
      </c>
      <c r="E103" t="inlineStr">
        <is>
          <t>HB-002</t>
        </is>
      </c>
      <c r="F103" t="inlineStr">
        <is>
          <t>Quarterly</t>
        </is>
      </c>
      <c r="G103" t="inlineStr">
        <is>
          <t>N</t>
        </is>
      </c>
      <c r="H103" s="13" t="n">
        <v>46316</v>
      </c>
      <c r="I103" t="inlineStr">
        <is>
          <t>Completed</t>
        </is>
      </c>
      <c r="J103" s="13" t="n">
        <v>46312</v>
      </c>
      <c r="L103">
        <f>IF(A103="","",IF(OR(H103&lt;PeriodStart,H103&gt;PeriodEnd),"Out of period",IF(I103="No access","No access",IF(J103="","Carried over",IF(J103&lt;=H103+Tolerance,"On time","Late")))))</f>
        <v/>
      </c>
      <c r="M103">
        <f>IF(L103="Late",J103-H103,"")</f>
        <v/>
      </c>
    </row>
    <row r="104">
      <c r="A104" t="inlineStr">
        <is>
          <t>T0096</t>
        </is>
      </c>
      <c r="B104" t="inlineStr">
        <is>
          <t>S06</t>
        </is>
      </c>
      <c r="C104" t="inlineStr">
        <is>
          <t>S06-EL05</t>
        </is>
      </c>
      <c r="D104" t="inlineStr">
        <is>
          <t>Emergency lighting</t>
        </is>
      </c>
      <c r="E104" t="inlineStr">
        <is>
          <t>EL-013</t>
        </is>
      </c>
      <c r="F104" t="inlineStr">
        <is>
          <t>Monthly</t>
        </is>
      </c>
      <c r="G104" t="inlineStr">
        <is>
          <t>Y</t>
        </is>
      </c>
      <c r="H104" s="13" t="n">
        <v>46319</v>
      </c>
      <c r="I104" t="inlineStr">
        <is>
          <t>Completed</t>
        </is>
      </c>
      <c r="J104" s="13" t="n">
        <v>46316</v>
      </c>
      <c r="L104">
        <f>IF(A104="","",IF(OR(H104&lt;PeriodStart,H104&gt;PeriodEnd),"Out of period",IF(I104="No access","No access",IF(J104="","Carried over",IF(J104&lt;=H104+Tolerance,"On time","Late")))))</f>
        <v/>
      </c>
      <c r="M104">
        <f>IF(L104="Late",J104-H104,"")</f>
        <v/>
      </c>
    </row>
    <row r="105">
      <c r="A105" t="inlineStr">
        <is>
          <t>T0101</t>
        </is>
      </c>
      <c r="B105" t="inlineStr">
        <is>
          <t>S06</t>
        </is>
      </c>
      <c r="C105" t="inlineStr">
        <is>
          <t>S06-FA06</t>
        </is>
      </c>
      <c r="D105" t="inlineStr">
        <is>
          <t>Fire alarm</t>
        </is>
      </c>
      <c r="E105" t="inlineStr">
        <is>
          <t>FA-016</t>
        </is>
      </c>
      <c r="F105" t="inlineStr">
        <is>
          <t>Weekly</t>
        </is>
      </c>
      <c r="G105" t="inlineStr">
        <is>
          <t>Y</t>
        </is>
      </c>
      <c r="H105" s="13" t="n">
        <v>46322</v>
      </c>
      <c r="I105" t="inlineStr">
        <is>
          <t>Completed</t>
        </is>
      </c>
      <c r="J105" s="13" t="n">
        <v>46319</v>
      </c>
      <c r="L105">
        <f>IF(A105="","",IF(OR(H105&lt;PeriodStart,H105&gt;PeriodEnd),"Out of period",IF(I105="No access","No access",IF(J105="","Carried over",IF(J105&lt;=H105+Tolerance,"On time","Late")))))</f>
        <v/>
      </c>
      <c r="M105">
        <f>IF(L105="Late",J105-H105,"")</f>
        <v/>
      </c>
    </row>
    <row r="106">
      <c r="A106" t="inlineStr">
        <is>
          <t>T0098</t>
        </is>
      </c>
      <c r="B106" t="inlineStr">
        <is>
          <t>S06</t>
        </is>
      </c>
      <c r="C106" t="inlineStr">
        <is>
          <t>S06-EL02</t>
        </is>
      </c>
      <c r="D106" t="inlineStr">
        <is>
          <t>Emergency lighting</t>
        </is>
      </c>
      <c r="E106" t="inlineStr">
        <is>
          <t>EL-014</t>
        </is>
      </c>
      <c r="F106" t="inlineStr">
        <is>
          <t>Monthly</t>
        </is>
      </c>
      <c r="G106" t="inlineStr">
        <is>
          <t>Y</t>
        </is>
      </c>
      <c r="H106" s="13" t="n">
        <v>46324</v>
      </c>
      <c r="I106" t="inlineStr">
        <is>
          <t>Completed</t>
        </is>
      </c>
      <c r="J106" s="13" t="n">
        <v>46320</v>
      </c>
      <c r="L106">
        <f>IF(A106="","",IF(OR(H106&lt;PeriodStart,H106&gt;PeriodEnd),"Out of period",IF(I106="No access","No access",IF(J106="","Carried over",IF(J106&lt;=H106+Tolerance,"On time","Late")))))</f>
        <v/>
      </c>
      <c r="M106">
        <f>IF(L106="Late",J106-H106,"")</f>
        <v/>
      </c>
    </row>
    <row r="107">
      <c r="H107" s="13" t="n"/>
      <c r="J107" s="13" t="n"/>
      <c r="L107">
        <f>IF(A107="","",IF(OR(H107&lt;PeriodStart,H107&gt;PeriodEnd),"Out of period",IF(I107="No access","No access",IF(J107="","Carried over",IF(J107&lt;=H107+Tolerance,"On time","Late")))))</f>
        <v/>
      </c>
      <c r="M107">
        <f>IF(L107="Late",J107-H107,"")</f>
        <v/>
      </c>
    </row>
    <row r="108">
      <c r="H108" s="13" t="n"/>
      <c r="J108" s="13" t="n"/>
      <c r="L108">
        <f>IF(A108="","",IF(OR(H108&lt;PeriodStart,H108&gt;PeriodEnd),"Out of period",IF(I108="No access","No access",IF(J108="","Carried over",IF(J108&lt;=H108+Tolerance,"On time","Late")))))</f>
        <v/>
      </c>
      <c r="M108">
        <f>IF(L108="Late",J108-H108,"")</f>
        <v/>
      </c>
    </row>
    <row r="109">
      <c r="H109" s="13" t="n"/>
      <c r="J109" s="13" t="n"/>
      <c r="L109">
        <f>IF(A109="","",IF(OR(H109&lt;PeriodStart,H109&gt;PeriodEnd),"Out of period",IF(I109="No access","No access",IF(J109="","Carried over",IF(J109&lt;=H109+Tolerance,"On time","Late")))))</f>
        <v/>
      </c>
      <c r="M109">
        <f>IF(L109="Late",J109-H109,"")</f>
        <v/>
      </c>
    </row>
    <row r="110">
      <c r="H110" s="13" t="n"/>
      <c r="J110" s="13" t="n"/>
      <c r="L110">
        <f>IF(A110="","",IF(OR(H110&lt;PeriodStart,H110&gt;PeriodEnd),"Out of period",IF(I110="No access","No access",IF(J110="","Carried over",IF(J110&lt;=H110+Tolerance,"On time","Late")))))</f>
        <v/>
      </c>
      <c r="M110">
        <f>IF(L110="Late",J110-H110,"")</f>
        <v/>
      </c>
    </row>
    <row r="111">
      <c r="H111" s="13" t="n"/>
      <c r="J111" s="13" t="n"/>
      <c r="L111">
        <f>IF(A111="","",IF(OR(H111&lt;PeriodStart,H111&gt;PeriodEnd),"Out of period",IF(I111="No access","No access",IF(J111="","Carried over",IF(J111&lt;=H111+Tolerance,"On time","Late")))))</f>
        <v/>
      </c>
      <c r="M111">
        <f>IF(L111="Late",J111-H111,"")</f>
        <v/>
      </c>
    </row>
    <row r="112">
      <c r="H112" s="13" t="n"/>
      <c r="J112" s="13" t="n"/>
      <c r="L112">
        <f>IF(A112="","",IF(OR(H112&lt;PeriodStart,H112&gt;PeriodEnd),"Out of period",IF(I112="No access","No access",IF(J112="","Carried over",IF(J112&lt;=H112+Tolerance,"On time","Late")))))</f>
        <v/>
      </c>
      <c r="M112">
        <f>IF(L112="Late",J112-H112,"")</f>
        <v/>
      </c>
    </row>
    <row r="113">
      <c r="H113" s="13" t="n"/>
      <c r="J113" s="13" t="n"/>
      <c r="L113">
        <f>IF(A113="","",IF(OR(H113&lt;PeriodStart,H113&gt;PeriodEnd),"Out of period",IF(I113="No access","No access",IF(J113="","Carried over",IF(J113&lt;=H113+Tolerance,"On time","Late")))))</f>
        <v/>
      </c>
      <c r="M113">
        <f>IF(L113="Late",J113-H113,"")</f>
        <v/>
      </c>
    </row>
    <row r="114">
      <c r="H114" s="13" t="n"/>
      <c r="J114" s="13" t="n"/>
      <c r="L114">
        <f>IF(A114="","",IF(OR(H114&lt;PeriodStart,H114&gt;PeriodEnd),"Out of period",IF(I114="No access","No access",IF(J114="","Carried over",IF(J114&lt;=H114+Tolerance,"On time","Late")))))</f>
        <v/>
      </c>
      <c r="M114">
        <f>IF(L114="Late",J114-H114,"")</f>
        <v/>
      </c>
    </row>
    <row r="115">
      <c r="H115" s="13" t="n"/>
      <c r="J115" s="13" t="n"/>
      <c r="L115">
        <f>IF(A115="","",IF(OR(H115&lt;PeriodStart,H115&gt;PeriodEnd),"Out of period",IF(I115="No access","No access",IF(J115="","Carried over",IF(J115&lt;=H115+Tolerance,"On time","Late")))))</f>
        <v/>
      </c>
      <c r="M115">
        <f>IF(L115="Late",J115-H115,"")</f>
        <v/>
      </c>
    </row>
    <row r="116">
      <c r="H116" s="13" t="n"/>
      <c r="J116" s="13" t="n"/>
      <c r="L116">
        <f>IF(A116="","",IF(OR(H116&lt;PeriodStart,H116&gt;PeriodEnd),"Out of period",IF(I116="No access","No access",IF(J116="","Carried over",IF(J116&lt;=H116+Tolerance,"On time","Late")))))</f>
        <v/>
      </c>
      <c r="M116">
        <f>IF(L116="Late",J116-H116,"")</f>
        <v/>
      </c>
    </row>
    <row r="117">
      <c r="H117" s="13" t="n"/>
      <c r="J117" s="13" t="n"/>
      <c r="L117">
        <f>IF(A117="","",IF(OR(H117&lt;PeriodStart,H117&gt;PeriodEnd),"Out of period",IF(I117="No access","No access",IF(J117="","Carried over",IF(J117&lt;=H117+Tolerance,"On time","Late")))))</f>
        <v/>
      </c>
      <c r="M117">
        <f>IF(L117="Late",J117-H117,"")</f>
        <v/>
      </c>
    </row>
    <row r="118">
      <c r="H118" s="13" t="n"/>
      <c r="J118" s="13" t="n"/>
      <c r="L118">
        <f>IF(A118="","",IF(OR(H118&lt;PeriodStart,H118&gt;PeriodEnd),"Out of period",IF(I118="No access","No access",IF(J118="","Carried over",IF(J118&lt;=H118+Tolerance,"On time","Late")))))</f>
        <v/>
      </c>
      <c r="M118">
        <f>IF(L118="Late",J118-H118,"")</f>
        <v/>
      </c>
    </row>
    <row r="119">
      <c r="H119" s="13" t="n"/>
      <c r="J119" s="13" t="n"/>
      <c r="L119">
        <f>IF(A119="","",IF(OR(H119&lt;PeriodStart,H119&gt;PeriodEnd),"Out of period",IF(I119="No access","No access",IF(J119="","Carried over",IF(J119&lt;=H119+Tolerance,"On time","Late")))))</f>
        <v/>
      </c>
      <c r="M119">
        <f>IF(L119="Late",J119-H119,"")</f>
        <v/>
      </c>
    </row>
    <row r="120">
      <c r="H120" s="13" t="n"/>
      <c r="J120" s="13" t="n"/>
      <c r="L120">
        <f>IF(A120="","",IF(OR(H120&lt;PeriodStart,H120&gt;PeriodEnd),"Out of period",IF(I120="No access","No access",IF(J120="","Carried over",IF(J120&lt;=H120+Tolerance,"On time","Late")))))</f>
        <v/>
      </c>
      <c r="M120">
        <f>IF(L120="Late",J120-H120,"")</f>
        <v/>
      </c>
    </row>
    <row r="121">
      <c r="H121" s="13" t="n"/>
      <c r="J121" s="13" t="n"/>
      <c r="L121">
        <f>IF(A121="","",IF(OR(H121&lt;PeriodStart,H121&gt;PeriodEnd),"Out of period",IF(I121="No access","No access",IF(J121="","Carried over",IF(J121&lt;=H121+Tolerance,"On time","Late")))))</f>
        <v/>
      </c>
      <c r="M121">
        <f>IF(L121="Late",J121-H121,"")</f>
        <v/>
      </c>
    </row>
    <row r="122">
      <c r="H122" s="13" t="n"/>
      <c r="J122" s="13" t="n"/>
      <c r="L122">
        <f>IF(A122="","",IF(OR(H122&lt;PeriodStart,H122&gt;PeriodEnd),"Out of period",IF(I122="No access","No access",IF(J122="","Carried over",IF(J122&lt;=H122+Tolerance,"On time","Late")))))</f>
        <v/>
      </c>
      <c r="M122">
        <f>IF(L122="Late",J122-H122,"")</f>
        <v/>
      </c>
    </row>
    <row r="123">
      <c r="H123" s="13" t="n"/>
      <c r="J123" s="13" t="n"/>
      <c r="L123">
        <f>IF(A123="","",IF(OR(H123&lt;PeriodStart,H123&gt;PeriodEnd),"Out of period",IF(I123="No access","No access",IF(J123="","Carried over",IF(J123&lt;=H123+Tolerance,"On time","Late")))))</f>
        <v/>
      </c>
      <c r="M123">
        <f>IF(L123="Late",J123-H123,"")</f>
        <v/>
      </c>
    </row>
    <row r="124">
      <c r="H124" s="13" t="n"/>
      <c r="J124" s="13" t="n"/>
      <c r="L124">
        <f>IF(A124="","",IF(OR(H124&lt;PeriodStart,H124&gt;PeriodEnd),"Out of period",IF(I124="No access","No access",IF(J124="","Carried over",IF(J124&lt;=H124+Tolerance,"On time","Late")))))</f>
        <v/>
      </c>
      <c r="M124">
        <f>IF(L124="Late",J124-H124,"")</f>
        <v/>
      </c>
    </row>
    <row r="125">
      <c r="H125" s="13" t="n"/>
      <c r="J125" s="13" t="n"/>
      <c r="L125">
        <f>IF(A125="","",IF(OR(H125&lt;PeriodStart,H125&gt;PeriodEnd),"Out of period",IF(I125="No access","No access",IF(J125="","Carried over",IF(J125&lt;=H125+Tolerance,"On time","Late")))))</f>
        <v/>
      </c>
      <c r="M125">
        <f>IF(L125="Late",J125-H125,"")</f>
        <v/>
      </c>
    </row>
    <row r="126">
      <c r="H126" s="13" t="n"/>
      <c r="J126" s="13" t="n"/>
      <c r="L126">
        <f>IF(A126="","",IF(OR(H126&lt;PeriodStart,H126&gt;PeriodEnd),"Out of period",IF(I126="No access","No access",IF(J126="","Carried over",IF(J126&lt;=H126+Tolerance,"On time","Late")))))</f>
        <v/>
      </c>
      <c r="M126">
        <f>IF(L126="Late",J126-H126,"")</f>
        <v/>
      </c>
    </row>
    <row r="127">
      <c r="H127" s="13" t="n"/>
      <c r="J127" s="13" t="n"/>
      <c r="L127">
        <f>IF(A127="","",IF(OR(H127&lt;PeriodStart,H127&gt;PeriodEnd),"Out of period",IF(I127="No access","No access",IF(J127="","Carried over",IF(J127&lt;=H127+Tolerance,"On time","Late")))))</f>
        <v/>
      </c>
      <c r="M127">
        <f>IF(L127="Late",J127-H127,"")</f>
        <v/>
      </c>
    </row>
    <row r="128">
      <c r="H128" s="13" t="n"/>
      <c r="J128" s="13" t="n"/>
      <c r="L128">
        <f>IF(A128="","",IF(OR(H128&lt;PeriodStart,H128&gt;PeriodEnd),"Out of period",IF(I128="No access","No access",IF(J128="","Carried over",IF(J128&lt;=H128+Tolerance,"On time","Late")))))</f>
        <v/>
      </c>
      <c r="M128">
        <f>IF(L128="Late",J128-H128,"")</f>
        <v/>
      </c>
    </row>
    <row r="129">
      <c r="H129" s="13" t="n"/>
      <c r="J129" s="13" t="n"/>
      <c r="L129">
        <f>IF(A129="","",IF(OR(H129&lt;PeriodStart,H129&gt;PeriodEnd),"Out of period",IF(I129="No access","No access",IF(J129="","Carried over",IF(J129&lt;=H129+Tolerance,"On time","Late")))))</f>
        <v/>
      </c>
      <c r="M129">
        <f>IF(L129="Late",J129-H129,"")</f>
        <v/>
      </c>
    </row>
    <row r="130">
      <c r="H130" s="13" t="n"/>
      <c r="J130" s="13" t="n"/>
      <c r="L130">
        <f>IF(A130="","",IF(OR(H130&lt;PeriodStart,H130&gt;PeriodEnd),"Out of period",IF(I130="No access","No access",IF(J130="","Carried over",IF(J130&lt;=H130+Tolerance,"On time","Late")))))</f>
        <v/>
      </c>
      <c r="M130">
        <f>IF(L130="Late",J130-H130,"")</f>
        <v/>
      </c>
    </row>
    <row r="131">
      <c r="H131" s="13" t="n"/>
      <c r="J131" s="13" t="n"/>
      <c r="L131">
        <f>IF(A131="","",IF(OR(H131&lt;PeriodStart,H131&gt;PeriodEnd),"Out of period",IF(I131="No access","No access",IF(J131="","Carried over",IF(J131&lt;=H131+Tolerance,"On time","Late")))))</f>
        <v/>
      </c>
      <c r="M131">
        <f>IF(L131="Late",J131-H131,"")</f>
        <v/>
      </c>
    </row>
    <row r="132">
      <c r="H132" s="13" t="n"/>
      <c r="J132" s="13" t="n"/>
      <c r="L132">
        <f>IF(A132="","",IF(OR(H132&lt;PeriodStart,H132&gt;PeriodEnd),"Out of period",IF(I132="No access","No access",IF(J132="","Carried over",IF(J132&lt;=H132+Tolerance,"On time","Late")))))</f>
        <v/>
      </c>
      <c r="M132">
        <f>IF(L132="Late",J132-H132,"")</f>
        <v/>
      </c>
    </row>
    <row r="133">
      <c r="H133" s="13" t="n"/>
      <c r="J133" s="13" t="n"/>
      <c r="L133">
        <f>IF(A133="","",IF(OR(H133&lt;PeriodStart,H133&gt;PeriodEnd),"Out of period",IF(I133="No access","No access",IF(J133="","Carried over",IF(J133&lt;=H133+Tolerance,"On time","Late")))))</f>
        <v/>
      </c>
      <c r="M133">
        <f>IF(L133="Late",J133-H133,"")</f>
        <v/>
      </c>
    </row>
    <row r="134">
      <c r="H134" s="13" t="n"/>
      <c r="J134" s="13" t="n"/>
      <c r="L134">
        <f>IF(A134="","",IF(OR(H134&lt;PeriodStart,H134&gt;PeriodEnd),"Out of period",IF(I134="No access","No access",IF(J134="","Carried over",IF(J134&lt;=H134+Tolerance,"On time","Late")))))</f>
        <v/>
      </c>
      <c r="M134">
        <f>IF(L134="Late",J134-H134,"")</f>
        <v/>
      </c>
    </row>
    <row r="135">
      <c r="H135" s="13" t="n"/>
      <c r="J135" s="13" t="n"/>
      <c r="L135">
        <f>IF(A135="","",IF(OR(H135&lt;PeriodStart,H135&gt;PeriodEnd),"Out of period",IF(I135="No access","No access",IF(J135="","Carried over",IF(J135&lt;=H135+Tolerance,"On time","Late")))))</f>
        <v/>
      </c>
      <c r="M135">
        <f>IF(L135="Late",J135-H135,"")</f>
        <v/>
      </c>
    </row>
    <row r="136">
      <c r="H136" s="13" t="n"/>
      <c r="J136" s="13" t="n"/>
      <c r="L136">
        <f>IF(A136="","",IF(OR(H136&lt;PeriodStart,H136&gt;PeriodEnd),"Out of period",IF(I136="No access","No access",IF(J136="","Carried over",IF(J136&lt;=H136+Tolerance,"On time","Late")))))</f>
        <v/>
      </c>
      <c r="M136">
        <f>IF(L136="Late",J136-H136,"")</f>
        <v/>
      </c>
    </row>
    <row r="137">
      <c r="H137" s="13" t="n"/>
      <c r="J137" s="13" t="n"/>
      <c r="L137">
        <f>IF(A137="","",IF(OR(H137&lt;PeriodStart,H137&gt;PeriodEnd),"Out of period",IF(I137="No access","No access",IF(J137="","Carried over",IF(J137&lt;=H137+Tolerance,"On time","Late")))))</f>
        <v/>
      </c>
      <c r="M137">
        <f>IF(L137="Late",J137-H137,"")</f>
        <v/>
      </c>
    </row>
    <row r="138">
      <c r="H138" s="13" t="n"/>
      <c r="J138" s="13" t="n"/>
      <c r="L138">
        <f>IF(A138="","",IF(OR(H138&lt;PeriodStart,H138&gt;PeriodEnd),"Out of period",IF(I138="No access","No access",IF(J138="","Carried over",IF(J138&lt;=H138+Tolerance,"On time","Late")))))</f>
        <v/>
      </c>
      <c r="M138">
        <f>IF(L138="Late",J138-H138,"")</f>
        <v/>
      </c>
    </row>
    <row r="139">
      <c r="H139" s="13" t="n"/>
      <c r="J139" s="13" t="n"/>
      <c r="L139">
        <f>IF(A139="","",IF(OR(H139&lt;PeriodStart,H139&gt;PeriodEnd),"Out of period",IF(I139="No access","No access",IF(J139="","Carried over",IF(J139&lt;=H139+Tolerance,"On time","Late")))))</f>
        <v/>
      </c>
      <c r="M139">
        <f>IF(L139="Late",J139-H139,"")</f>
        <v/>
      </c>
    </row>
    <row r="140">
      <c r="H140" s="13" t="n"/>
      <c r="J140" s="13" t="n"/>
      <c r="L140">
        <f>IF(A140="","",IF(OR(H140&lt;PeriodStart,H140&gt;PeriodEnd),"Out of period",IF(I140="No access","No access",IF(J140="","Carried over",IF(J140&lt;=H140+Tolerance,"On time","Late")))))</f>
        <v/>
      </c>
      <c r="M140">
        <f>IF(L140="Late",J140-H140,"")</f>
        <v/>
      </c>
    </row>
    <row r="141">
      <c r="H141" s="13" t="n"/>
      <c r="J141" s="13" t="n"/>
      <c r="L141">
        <f>IF(A141="","",IF(OR(H141&lt;PeriodStart,H141&gt;PeriodEnd),"Out of period",IF(I141="No access","No access",IF(J141="","Carried over",IF(J141&lt;=H141+Tolerance,"On time","Late")))))</f>
        <v/>
      </c>
      <c r="M141">
        <f>IF(L141="Late",J141-H141,"")</f>
        <v/>
      </c>
    </row>
    <row r="142">
      <c r="H142" s="13" t="n"/>
      <c r="J142" s="13" t="n"/>
      <c r="L142">
        <f>IF(A142="","",IF(OR(H142&lt;PeriodStart,H142&gt;PeriodEnd),"Out of period",IF(I142="No access","No access",IF(J142="","Carried over",IF(J142&lt;=H142+Tolerance,"On time","Late")))))</f>
        <v/>
      </c>
      <c r="M142">
        <f>IF(L142="Late",J142-H142,"")</f>
        <v/>
      </c>
    </row>
    <row r="143">
      <c r="H143" s="13" t="n"/>
      <c r="J143" s="13" t="n"/>
      <c r="L143">
        <f>IF(A143="","",IF(OR(H143&lt;PeriodStart,H143&gt;PeriodEnd),"Out of period",IF(I143="No access","No access",IF(J143="","Carried over",IF(J143&lt;=H143+Tolerance,"On time","Late")))))</f>
        <v/>
      </c>
      <c r="M143">
        <f>IF(L143="Late",J143-H143,"")</f>
        <v/>
      </c>
    </row>
    <row r="144">
      <c r="H144" s="13" t="n"/>
      <c r="J144" s="13" t="n"/>
      <c r="L144">
        <f>IF(A144="","",IF(OR(H144&lt;PeriodStart,H144&gt;PeriodEnd),"Out of period",IF(I144="No access","No access",IF(J144="","Carried over",IF(J144&lt;=H144+Tolerance,"On time","Late")))))</f>
        <v/>
      </c>
      <c r="M144">
        <f>IF(L144="Late",J144-H144,"")</f>
        <v/>
      </c>
    </row>
    <row r="145">
      <c r="H145" s="13" t="n"/>
      <c r="J145" s="13" t="n"/>
      <c r="L145">
        <f>IF(A145="","",IF(OR(H145&lt;PeriodStart,H145&gt;PeriodEnd),"Out of period",IF(I145="No access","No access",IF(J145="","Carried over",IF(J145&lt;=H145+Tolerance,"On time","Late")))))</f>
        <v/>
      </c>
      <c r="M145">
        <f>IF(L145="Late",J145-H145,"")</f>
        <v/>
      </c>
    </row>
    <row r="146">
      <c r="H146" s="13" t="n"/>
      <c r="J146" s="13" t="n"/>
      <c r="L146">
        <f>IF(A146="","",IF(OR(H146&lt;PeriodStart,H146&gt;PeriodEnd),"Out of period",IF(I146="No access","No access",IF(J146="","Carried over",IF(J146&lt;=H146+Tolerance,"On time","Late")))))</f>
        <v/>
      </c>
      <c r="M146">
        <f>IF(L146="Late",J146-H146,"")</f>
        <v/>
      </c>
    </row>
    <row r="147">
      <c r="H147" s="13" t="n"/>
      <c r="J147" s="13" t="n"/>
      <c r="L147">
        <f>IF(A147="","",IF(OR(H147&lt;PeriodStart,H147&gt;PeriodEnd),"Out of period",IF(I147="No access","No access",IF(J147="","Carried over",IF(J147&lt;=H147+Tolerance,"On time","Late")))))</f>
        <v/>
      </c>
      <c r="M147">
        <f>IF(L147="Late",J147-H147,"")</f>
        <v/>
      </c>
    </row>
    <row r="148">
      <c r="H148" s="13" t="n"/>
      <c r="J148" s="13" t="n"/>
      <c r="L148">
        <f>IF(A148="","",IF(OR(H148&lt;PeriodStart,H148&gt;PeriodEnd),"Out of period",IF(I148="No access","No access",IF(J148="","Carried over",IF(J148&lt;=H148+Tolerance,"On time","Late")))))</f>
        <v/>
      </c>
      <c r="M148">
        <f>IF(L148="Late",J148-H148,"")</f>
        <v/>
      </c>
    </row>
    <row r="149">
      <c r="H149" s="13" t="n"/>
      <c r="J149" s="13" t="n"/>
      <c r="L149">
        <f>IF(A149="","",IF(OR(H149&lt;PeriodStart,H149&gt;PeriodEnd),"Out of period",IF(I149="No access","No access",IF(J149="","Carried over",IF(J149&lt;=H149+Tolerance,"On time","Late")))))</f>
        <v/>
      </c>
      <c r="M149">
        <f>IF(L149="Late",J149-H149,"")</f>
        <v/>
      </c>
    </row>
    <row r="150">
      <c r="H150" s="13" t="n"/>
      <c r="J150" s="13" t="n"/>
      <c r="L150">
        <f>IF(A150="","",IF(OR(H150&lt;PeriodStart,H150&gt;PeriodEnd),"Out of period",IF(I150="No access","No access",IF(J150="","Carried over",IF(J150&lt;=H150+Tolerance,"On time","Late")))))</f>
        <v/>
      </c>
      <c r="M150">
        <f>IF(L150="Late",J150-H150,"")</f>
        <v/>
      </c>
    </row>
    <row r="151">
      <c r="H151" s="13" t="n"/>
      <c r="J151" s="13" t="n"/>
      <c r="L151">
        <f>IF(A151="","",IF(OR(H151&lt;PeriodStart,H151&gt;PeriodEnd),"Out of period",IF(I151="No access","No access",IF(J151="","Carried over",IF(J151&lt;=H151+Tolerance,"On time","Late")))))</f>
        <v/>
      </c>
      <c r="M151">
        <f>IF(L151="Late",J151-H151,"")</f>
        <v/>
      </c>
    </row>
    <row r="152">
      <c r="H152" s="13" t="n"/>
      <c r="J152" s="13" t="n"/>
      <c r="L152">
        <f>IF(A152="","",IF(OR(H152&lt;PeriodStart,H152&gt;PeriodEnd),"Out of period",IF(I152="No access","No access",IF(J152="","Carried over",IF(J152&lt;=H152+Tolerance,"On time","Late")))))</f>
        <v/>
      </c>
      <c r="M152">
        <f>IF(L152="Late",J152-H152,"")</f>
        <v/>
      </c>
    </row>
    <row r="153">
      <c r="H153" s="13" t="n"/>
      <c r="J153" s="13" t="n"/>
      <c r="L153">
        <f>IF(A153="","",IF(OR(H153&lt;PeriodStart,H153&gt;PeriodEnd),"Out of period",IF(I153="No access","No access",IF(J153="","Carried over",IF(J153&lt;=H153+Tolerance,"On time","Late")))))</f>
        <v/>
      </c>
      <c r="M153">
        <f>IF(L153="Late",J153-H153,"")</f>
        <v/>
      </c>
    </row>
    <row r="154">
      <c r="H154" s="13" t="n"/>
      <c r="J154" s="13" t="n"/>
      <c r="L154">
        <f>IF(A154="","",IF(OR(H154&lt;PeriodStart,H154&gt;PeriodEnd),"Out of period",IF(I154="No access","No access",IF(J154="","Carried over",IF(J154&lt;=H154+Tolerance,"On time","Late")))))</f>
        <v/>
      </c>
      <c r="M154">
        <f>IF(L154="Late",J154-H154,"")</f>
        <v/>
      </c>
    </row>
    <row r="155">
      <c r="H155" s="13" t="n"/>
      <c r="J155" s="13" t="n"/>
      <c r="L155">
        <f>IF(A155="","",IF(OR(H155&lt;PeriodStart,H155&gt;PeriodEnd),"Out of period",IF(I155="No access","No access",IF(J155="","Carried over",IF(J155&lt;=H155+Tolerance,"On time","Late")))))</f>
        <v/>
      </c>
      <c r="M155">
        <f>IF(L155="Late",J155-H155,"")</f>
        <v/>
      </c>
    </row>
    <row r="156">
      <c r="H156" s="13" t="n"/>
      <c r="J156" s="13" t="n"/>
      <c r="L156">
        <f>IF(A156="","",IF(OR(H156&lt;PeriodStart,H156&gt;PeriodEnd),"Out of period",IF(I156="No access","No access",IF(J156="","Carried over",IF(J156&lt;=H156+Tolerance,"On time","Late")))))</f>
        <v/>
      </c>
      <c r="M156">
        <f>IF(L156="Late",J156-H156,"")</f>
        <v/>
      </c>
    </row>
    <row r="157">
      <c r="H157" s="13" t="n"/>
      <c r="J157" s="13" t="n"/>
      <c r="L157">
        <f>IF(A157="","",IF(OR(H157&lt;PeriodStart,H157&gt;PeriodEnd),"Out of period",IF(I157="No access","No access",IF(J157="","Carried over",IF(J157&lt;=H157+Tolerance,"On time","Late")))))</f>
        <v/>
      </c>
      <c r="M157">
        <f>IF(L157="Late",J157-H157,"")</f>
        <v/>
      </c>
    </row>
    <row r="158">
      <c r="H158" s="13" t="n"/>
      <c r="J158" s="13" t="n"/>
      <c r="L158">
        <f>IF(A158="","",IF(OR(H158&lt;PeriodStart,H158&gt;PeriodEnd),"Out of period",IF(I158="No access","No access",IF(J158="","Carried over",IF(J158&lt;=H158+Tolerance,"On time","Late")))))</f>
        <v/>
      </c>
      <c r="M158">
        <f>IF(L158="Late",J158-H158,"")</f>
        <v/>
      </c>
    </row>
    <row r="159">
      <c r="H159" s="13" t="n"/>
      <c r="J159" s="13" t="n"/>
      <c r="L159">
        <f>IF(A159="","",IF(OR(H159&lt;PeriodStart,H159&gt;PeriodEnd),"Out of period",IF(I159="No access","No access",IF(J159="","Carried over",IF(J159&lt;=H159+Tolerance,"On time","Late")))))</f>
        <v/>
      </c>
      <c r="M159">
        <f>IF(L159="Late",J159-H159,"")</f>
        <v/>
      </c>
    </row>
    <row r="160">
      <c r="H160" s="13" t="n"/>
      <c r="J160" s="13" t="n"/>
      <c r="L160">
        <f>IF(A160="","",IF(OR(H160&lt;PeriodStart,H160&gt;PeriodEnd),"Out of period",IF(I160="No access","No access",IF(J160="","Carried over",IF(J160&lt;=H160+Tolerance,"On time","Late")))))</f>
        <v/>
      </c>
      <c r="M160">
        <f>IF(L160="Late",J160-H160,"")</f>
        <v/>
      </c>
    </row>
    <row r="161">
      <c r="H161" s="13" t="n"/>
      <c r="J161" s="13" t="n"/>
      <c r="L161">
        <f>IF(A161="","",IF(OR(H161&lt;PeriodStart,H161&gt;PeriodEnd),"Out of period",IF(I161="No access","No access",IF(J161="","Carried over",IF(J161&lt;=H161+Tolerance,"On time","Late")))))</f>
        <v/>
      </c>
      <c r="M161">
        <f>IF(L161="Late",J161-H161,"")</f>
        <v/>
      </c>
    </row>
    <row r="162">
      <c r="H162" s="13" t="n"/>
      <c r="J162" s="13" t="n"/>
      <c r="L162">
        <f>IF(A162="","",IF(OR(H162&lt;PeriodStart,H162&gt;PeriodEnd),"Out of period",IF(I162="No access","No access",IF(J162="","Carried over",IF(J162&lt;=H162+Tolerance,"On time","Late")))))</f>
        <v/>
      </c>
      <c r="M162">
        <f>IF(L162="Late",J162-H162,"")</f>
        <v/>
      </c>
    </row>
    <row r="163">
      <c r="H163" s="13" t="n"/>
      <c r="J163" s="13" t="n"/>
      <c r="L163">
        <f>IF(A163="","",IF(OR(H163&lt;PeriodStart,H163&gt;PeriodEnd),"Out of period",IF(I163="No access","No access",IF(J163="","Carried over",IF(J163&lt;=H163+Tolerance,"On time","Late")))))</f>
        <v/>
      </c>
      <c r="M163">
        <f>IF(L163="Late",J163-H163,"")</f>
        <v/>
      </c>
    </row>
    <row r="164">
      <c r="H164" s="13" t="n"/>
      <c r="J164" s="13" t="n"/>
      <c r="L164">
        <f>IF(A164="","",IF(OR(H164&lt;PeriodStart,H164&gt;PeriodEnd),"Out of period",IF(I164="No access","No access",IF(J164="","Carried over",IF(J164&lt;=H164+Tolerance,"On time","Late")))))</f>
        <v/>
      </c>
      <c r="M164">
        <f>IF(L164="Late",J164-H164,"")</f>
        <v/>
      </c>
    </row>
    <row r="165">
      <c r="H165" s="13" t="n"/>
      <c r="J165" s="13" t="n"/>
      <c r="L165">
        <f>IF(A165="","",IF(OR(H165&lt;PeriodStart,H165&gt;PeriodEnd),"Out of period",IF(I165="No access","No access",IF(J165="","Carried over",IF(J165&lt;=H165+Tolerance,"On time","Late")))))</f>
        <v/>
      </c>
      <c r="M165">
        <f>IF(L165="Late",J165-H165,"")</f>
        <v/>
      </c>
    </row>
    <row r="166">
      <c r="H166" s="13" t="n"/>
      <c r="J166" s="13" t="n"/>
      <c r="L166">
        <f>IF(A166="","",IF(OR(H166&lt;PeriodStart,H166&gt;PeriodEnd),"Out of period",IF(I166="No access","No access",IF(J166="","Carried over",IF(J166&lt;=H166+Tolerance,"On time","Late")))))</f>
        <v/>
      </c>
      <c r="M166">
        <f>IF(L166="Late",J166-H166,"")</f>
        <v/>
      </c>
    </row>
    <row r="167">
      <c r="H167" s="13" t="n"/>
      <c r="J167" s="13" t="n"/>
      <c r="L167">
        <f>IF(A167="","",IF(OR(H167&lt;PeriodStart,H167&gt;PeriodEnd),"Out of period",IF(I167="No access","No access",IF(J167="","Carried over",IF(J167&lt;=H167+Tolerance,"On time","Late")))))</f>
        <v/>
      </c>
      <c r="M167">
        <f>IF(L167="Late",J167-H167,"")</f>
        <v/>
      </c>
    </row>
    <row r="168">
      <c r="H168" s="13" t="n"/>
      <c r="J168" s="13" t="n"/>
      <c r="L168">
        <f>IF(A168="","",IF(OR(H168&lt;PeriodStart,H168&gt;PeriodEnd),"Out of period",IF(I168="No access","No access",IF(J168="","Carried over",IF(J168&lt;=H168+Tolerance,"On time","Late")))))</f>
        <v/>
      </c>
      <c r="M168">
        <f>IF(L168="Late",J168-H168,"")</f>
        <v/>
      </c>
    </row>
    <row r="169">
      <c r="H169" s="13" t="n"/>
      <c r="J169" s="13" t="n"/>
      <c r="L169">
        <f>IF(A169="","",IF(OR(H169&lt;PeriodStart,H169&gt;PeriodEnd),"Out of period",IF(I169="No access","No access",IF(J169="","Carried over",IF(J169&lt;=H169+Tolerance,"On time","Late")))))</f>
        <v/>
      </c>
      <c r="M169">
        <f>IF(L169="Late",J169-H169,"")</f>
        <v/>
      </c>
    </row>
    <row r="170">
      <c r="H170" s="13" t="n"/>
      <c r="J170" s="13" t="n"/>
      <c r="L170">
        <f>IF(A170="","",IF(OR(H170&lt;PeriodStart,H170&gt;PeriodEnd),"Out of period",IF(I170="No access","No access",IF(J170="","Carried over",IF(J170&lt;=H170+Tolerance,"On time","Late")))))</f>
        <v/>
      </c>
      <c r="M170">
        <f>IF(L170="Late",J170-H170,"")</f>
        <v/>
      </c>
    </row>
    <row r="171">
      <c r="H171" s="13" t="n"/>
      <c r="J171" s="13" t="n"/>
      <c r="L171">
        <f>IF(A171="","",IF(OR(H171&lt;PeriodStart,H171&gt;PeriodEnd),"Out of period",IF(I171="No access","No access",IF(J171="","Carried over",IF(J171&lt;=H171+Tolerance,"On time","Late")))))</f>
        <v/>
      </c>
      <c r="M171">
        <f>IF(L171="Late",J171-H171,"")</f>
        <v/>
      </c>
    </row>
    <row r="172">
      <c r="H172" s="13" t="n"/>
      <c r="J172" s="13" t="n"/>
      <c r="L172">
        <f>IF(A172="","",IF(OR(H172&lt;PeriodStart,H172&gt;PeriodEnd),"Out of period",IF(I172="No access","No access",IF(J172="","Carried over",IF(J172&lt;=H172+Tolerance,"On time","Late")))))</f>
        <v/>
      </c>
      <c r="M172">
        <f>IF(L172="Late",J172-H172,"")</f>
        <v/>
      </c>
    </row>
    <row r="173">
      <c r="H173" s="13" t="n"/>
      <c r="J173" s="13" t="n"/>
      <c r="L173">
        <f>IF(A173="","",IF(OR(H173&lt;PeriodStart,H173&gt;PeriodEnd),"Out of period",IF(I173="No access","No access",IF(J173="","Carried over",IF(J173&lt;=H173+Tolerance,"On time","Late")))))</f>
        <v/>
      </c>
      <c r="M173">
        <f>IF(L173="Late",J173-H173,"")</f>
        <v/>
      </c>
    </row>
    <row r="174">
      <c r="H174" s="13" t="n"/>
      <c r="J174" s="13" t="n"/>
      <c r="L174">
        <f>IF(A174="","",IF(OR(H174&lt;PeriodStart,H174&gt;PeriodEnd),"Out of period",IF(I174="No access","No access",IF(J174="","Carried over",IF(J174&lt;=H174+Tolerance,"On time","Late")))))</f>
        <v/>
      </c>
      <c r="M174">
        <f>IF(L174="Late",J174-H174,"")</f>
        <v/>
      </c>
    </row>
    <row r="175">
      <c r="H175" s="13" t="n"/>
      <c r="J175" s="13" t="n"/>
      <c r="L175">
        <f>IF(A175="","",IF(OR(H175&lt;PeriodStart,H175&gt;PeriodEnd),"Out of period",IF(I175="No access","No access",IF(J175="","Carried over",IF(J175&lt;=H175+Tolerance,"On time","Late")))))</f>
        <v/>
      </c>
      <c r="M175">
        <f>IF(L175="Late",J175-H175,"")</f>
        <v/>
      </c>
    </row>
    <row r="176">
      <c r="H176" s="13" t="n"/>
      <c r="J176" s="13" t="n"/>
      <c r="L176">
        <f>IF(A176="","",IF(OR(H176&lt;PeriodStart,H176&gt;PeriodEnd),"Out of period",IF(I176="No access","No access",IF(J176="","Carried over",IF(J176&lt;=H176+Tolerance,"On time","Late")))))</f>
        <v/>
      </c>
      <c r="M176">
        <f>IF(L176="Late",J176-H176,"")</f>
        <v/>
      </c>
    </row>
    <row r="177">
      <c r="H177" s="13" t="n"/>
      <c r="J177" s="13" t="n"/>
      <c r="L177">
        <f>IF(A177="","",IF(OR(H177&lt;PeriodStart,H177&gt;PeriodEnd),"Out of period",IF(I177="No access","No access",IF(J177="","Carried over",IF(J177&lt;=H177+Tolerance,"On time","Late")))))</f>
        <v/>
      </c>
      <c r="M177">
        <f>IF(L177="Late",J177-H177,"")</f>
        <v/>
      </c>
    </row>
    <row r="178">
      <c r="H178" s="13" t="n"/>
      <c r="J178" s="13" t="n"/>
      <c r="L178">
        <f>IF(A178="","",IF(OR(H178&lt;PeriodStart,H178&gt;PeriodEnd),"Out of period",IF(I178="No access","No access",IF(J178="","Carried over",IF(J178&lt;=H178+Tolerance,"On time","Late")))))</f>
        <v/>
      </c>
      <c r="M178">
        <f>IF(L178="Late",J178-H178,"")</f>
        <v/>
      </c>
    </row>
    <row r="179">
      <c r="H179" s="13" t="n"/>
      <c r="J179" s="13" t="n"/>
      <c r="L179">
        <f>IF(A179="","",IF(OR(H179&lt;PeriodStart,H179&gt;PeriodEnd),"Out of period",IF(I179="No access","No access",IF(J179="","Carried over",IF(J179&lt;=H179+Tolerance,"On time","Late")))))</f>
        <v/>
      </c>
      <c r="M179">
        <f>IF(L179="Late",J179-H179,"")</f>
        <v/>
      </c>
    </row>
    <row r="180">
      <c r="H180" s="13" t="n"/>
      <c r="J180" s="13" t="n"/>
      <c r="L180">
        <f>IF(A180="","",IF(OR(H180&lt;PeriodStart,H180&gt;PeriodEnd),"Out of period",IF(I180="No access","No access",IF(J180="","Carried over",IF(J180&lt;=H180+Tolerance,"On time","Late")))))</f>
        <v/>
      </c>
      <c r="M180">
        <f>IF(L180="Late",J180-H180,"")</f>
        <v/>
      </c>
    </row>
    <row r="181">
      <c r="H181" s="13" t="n"/>
      <c r="J181" s="13" t="n"/>
      <c r="L181">
        <f>IF(A181="","",IF(OR(H181&lt;PeriodStart,H181&gt;PeriodEnd),"Out of period",IF(I181="No access","No access",IF(J181="","Carried over",IF(J181&lt;=H181+Tolerance,"On time","Late")))))</f>
        <v/>
      </c>
      <c r="M181">
        <f>IF(L181="Late",J181-H181,"")</f>
        <v/>
      </c>
    </row>
    <row r="182">
      <c r="H182" s="13" t="n"/>
      <c r="J182" s="13" t="n"/>
      <c r="L182">
        <f>IF(A182="","",IF(OR(H182&lt;PeriodStart,H182&gt;PeriodEnd),"Out of period",IF(I182="No access","No access",IF(J182="","Carried over",IF(J182&lt;=H182+Tolerance,"On time","Late")))))</f>
        <v/>
      </c>
      <c r="M182">
        <f>IF(L182="Late",J182-H182,"")</f>
        <v/>
      </c>
    </row>
    <row r="183">
      <c r="H183" s="13" t="n"/>
      <c r="J183" s="13" t="n"/>
      <c r="L183">
        <f>IF(A183="","",IF(OR(H183&lt;PeriodStart,H183&gt;PeriodEnd),"Out of period",IF(I183="No access","No access",IF(J183="","Carried over",IF(J183&lt;=H183+Tolerance,"On time","Late")))))</f>
        <v/>
      </c>
      <c r="M183">
        <f>IF(L183="Late",J183-H183,"")</f>
        <v/>
      </c>
    </row>
    <row r="184">
      <c r="H184" s="13" t="n"/>
      <c r="J184" s="13" t="n"/>
      <c r="L184">
        <f>IF(A184="","",IF(OR(H184&lt;PeriodStart,H184&gt;PeriodEnd),"Out of period",IF(I184="No access","No access",IF(J184="","Carried over",IF(J184&lt;=H184+Tolerance,"On time","Late")))))</f>
        <v/>
      </c>
      <c r="M184">
        <f>IF(L184="Late",J184-H184,"")</f>
        <v/>
      </c>
    </row>
    <row r="185">
      <c r="H185" s="13" t="n"/>
      <c r="J185" s="13" t="n"/>
      <c r="L185">
        <f>IF(A185="","",IF(OR(H185&lt;PeriodStart,H185&gt;PeriodEnd),"Out of period",IF(I185="No access","No access",IF(J185="","Carried over",IF(J185&lt;=H185+Tolerance,"On time","Late")))))</f>
        <v/>
      </c>
      <c r="M185">
        <f>IF(L185="Late",J185-H185,"")</f>
        <v/>
      </c>
    </row>
    <row r="186">
      <c r="H186" s="13" t="n"/>
      <c r="J186" s="13" t="n"/>
      <c r="L186">
        <f>IF(A186="","",IF(OR(H186&lt;PeriodStart,H186&gt;PeriodEnd),"Out of period",IF(I186="No access","No access",IF(J186="","Carried over",IF(J186&lt;=H186+Tolerance,"On time","Late")))))</f>
        <v/>
      </c>
      <c r="M186">
        <f>IF(L186="Late",J186-H186,"")</f>
        <v/>
      </c>
    </row>
    <row r="187">
      <c r="H187" s="13" t="n"/>
      <c r="J187" s="13" t="n"/>
      <c r="L187">
        <f>IF(A187="","",IF(OR(H187&lt;PeriodStart,H187&gt;PeriodEnd),"Out of period",IF(I187="No access","No access",IF(J187="","Carried over",IF(J187&lt;=H187+Tolerance,"On time","Late")))))</f>
        <v/>
      </c>
      <c r="M187">
        <f>IF(L187="Late",J187-H187,"")</f>
        <v/>
      </c>
    </row>
    <row r="188">
      <c r="H188" s="13" t="n"/>
      <c r="J188" s="13" t="n"/>
      <c r="L188">
        <f>IF(A188="","",IF(OR(H188&lt;PeriodStart,H188&gt;PeriodEnd),"Out of period",IF(I188="No access","No access",IF(J188="","Carried over",IF(J188&lt;=H188+Tolerance,"On time","Late")))))</f>
        <v/>
      </c>
      <c r="M188">
        <f>IF(L188="Late",J188-H188,"")</f>
        <v/>
      </c>
    </row>
    <row r="189">
      <c r="H189" s="13" t="n"/>
      <c r="J189" s="13" t="n"/>
      <c r="L189">
        <f>IF(A189="","",IF(OR(H189&lt;PeriodStart,H189&gt;PeriodEnd),"Out of period",IF(I189="No access","No access",IF(J189="","Carried over",IF(J189&lt;=H189+Tolerance,"On time","Late")))))</f>
        <v/>
      </c>
      <c r="M189">
        <f>IF(L189="Late",J189-H189,"")</f>
        <v/>
      </c>
    </row>
    <row r="190">
      <c r="H190" s="13" t="n"/>
      <c r="J190" s="13" t="n"/>
      <c r="L190">
        <f>IF(A190="","",IF(OR(H190&lt;PeriodStart,H190&gt;PeriodEnd),"Out of period",IF(I190="No access","No access",IF(J190="","Carried over",IF(J190&lt;=H190+Tolerance,"On time","Late")))))</f>
        <v/>
      </c>
      <c r="M190">
        <f>IF(L190="Late",J190-H190,"")</f>
        <v/>
      </c>
    </row>
    <row r="191">
      <c r="H191" s="13" t="n"/>
      <c r="J191" s="13" t="n"/>
      <c r="L191">
        <f>IF(A191="","",IF(OR(H191&lt;PeriodStart,H191&gt;PeriodEnd),"Out of period",IF(I191="No access","No access",IF(J191="","Carried over",IF(J191&lt;=H191+Tolerance,"On time","Late")))))</f>
        <v/>
      </c>
      <c r="M191">
        <f>IF(L191="Late",J191-H191,"")</f>
        <v/>
      </c>
    </row>
    <row r="192">
      <c r="H192" s="13" t="n"/>
      <c r="J192" s="13" t="n"/>
      <c r="L192">
        <f>IF(A192="","",IF(OR(H192&lt;PeriodStart,H192&gt;PeriodEnd),"Out of period",IF(I192="No access","No access",IF(J192="","Carried over",IF(J192&lt;=H192+Tolerance,"On time","Late")))))</f>
        <v/>
      </c>
      <c r="M192">
        <f>IF(L192="Late",J192-H192,"")</f>
        <v/>
      </c>
    </row>
    <row r="193">
      <c r="H193" s="13" t="n"/>
      <c r="J193" s="13" t="n"/>
      <c r="L193">
        <f>IF(A193="","",IF(OR(H193&lt;PeriodStart,H193&gt;PeriodEnd),"Out of period",IF(I193="No access","No access",IF(J193="","Carried over",IF(J193&lt;=H193+Tolerance,"On time","Late")))))</f>
        <v/>
      </c>
      <c r="M193">
        <f>IF(L193="Late",J193-H193,"")</f>
        <v/>
      </c>
    </row>
    <row r="194">
      <c r="H194" s="13" t="n"/>
      <c r="J194" s="13" t="n"/>
      <c r="L194">
        <f>IF(A194="","",IF(OR(H194&lt;PeriodStart,H194&gt;PeriodEnd),"Out of period",IF(I194="No access","No access",IF(J194="","Carried over",IF(J194&lt;=H194+Tolerance,"On time","Late")))))</f>
        <v/>
      </c>
      <c r="M194">
        <f>IF(L194="Late",J194-H194,"")</f>
        <v/>
      </c>
    </row>
    <row r="195">
      <c r="H195" s="13" t="n"/>
      <c r="J195" s="13" t="n"/>
      <c r="L195">
        <f>IF(A195="","",IF(OR(H195&lt;PeriodStart,H195&gt;PeriodEnd),"Out of period",IF(I195="No access","No access",IF(J195="","Carried over",IF(J195&lt;=H195+Tolerance,"On time","Late")))))</f>
        <v/>
      </c>
      <c r="M195">
        <f>IF(L195="Late",J195-H195,"")</f>
        <v/>
      </c>
    </row>
    <row r="196">
      <c r="H196" s="13" t="n"/>
      <c r="J196" s="13" t="n"/>
      <c r="L196">
        <f>IF(A196="","",IF(OR(H196&lt;PeriodStart,H196&gt;PeriodEnd),"Out of period",IF(I196="No access","No access",IF(J196="","Carried over",IF(J196&lt;=H196+Tolerance,"On time","Late")))))</f>
        <v/>
      </c>
      <c r="M196">
        <f>IF(L196="Late",J196-H196,"")</f>
        <v/>
      </c>
    </row>
    <row r="197">
      <c r="H197" s="13" t="n"/>
      <c r="J197" s="13" t="n"/>
      <c r="L197">
        <f>IF(A197="","",IF(OR(H197&lt;PeriodStart,H197&gt;PeriodEnd),"Out of period",IF(I197="No access","No access",IF(J197="","Carried over",IF(J197&lt;=H197+Tolerance,"On time","Late")))))</f>
        <v/>
      </c>
      <c r="M197">
        <f>IF(L197="Late",J197-H197,"")</f>
        <v/>
      </c>
    </row>
    <row r="198">
      <c r="H198" s="13" t="n"/>
      <c r="J198" s="13" t="n"/>
      <c r="L198">
        <f>IF(A198="","",IF(OR(H198&lt;PeriodStart,H198&gt;PeriodEnd),"Out of period",IF(I198="No access","No access",IF(J198="","Carried over",IF(J198&lt;=H198+Tolerance,"On time","Late")))))</f>
        <v/>
      </c>
      <c r="M198">
        <f>IF(L198="Late",J198-H198,"")</f>
        <v/>
      </c>
    </row>
    <row r="199">
      <c r="H199" s="13" t="n"/>
      <c r="J199" s="13" t="n"/>
      <c r="L199">
        <f>IF(A199="","",IF(OR(H199&lt;PeriodStart,H199&gt;PeriodEnd),"Out of period",IF(I199="No access","No access",IF(J199="","Carried over",IF(J199&lt;=H199+Tolerance,"On time","Late")))))</f>
        <v/>
      </c>
      <c r="M199">
        <f>IF(L199="Late",J199-H199,"")</f>
        <v/>
      </c>
    </row>
    <row r="200">
      <c r="H200" s="13" t="n"/>
      <c r="J200" s="13" t="n"/>
      <c r="L200">
        <f>IF(A200="","",IF(OR(H200&lt;PeriodStart,H200&gt;PeriodEnd),"Out of period",IF(I200="No access","No access",IF(J200="","Carried over",IF(J200&lt;=H200+Tolerance,"On time","Late")))))</f>
        <v/>
      </c>
      <c r="M200">
        <f>IF(L200="Late",J200-H200,"")</f>
        <v/>
      </c>
    </row>
    <row r="201">
      <c r="H201" s="13" t="n"/>
      <c r="J201" s="13" t="n"/>
      <c r="L201">
        <f>IF(A201="","",IF(OR(H201&lt;PeriodStart,H201&gt;PeriodEnd),"Out of period",IF(I201="No access","No access",IF(J201="","Carried over",IF(J201&lt;=H201+Tolerance,"On time","Late")))))</f>
        <v/>
      </c>
      <c r="M201">
        <f>IF(L201="Late",J201-H201,"")</f>
        <v/>
      </c>
    </row>
    <row r="202">
      <c r="H202" s="13" t="n"/>
      <c r="J202" s="13" t="n"/>
      <c r="L202">
        <f>IF(A202="","",IF(OR(H202&lt;PeriodStart,H202&gt;PeriodEnd),"Out of period",IF(I202="No access","No access",IF(J202="","Carried over",IF(J202&lt;=H202+Tolerance,"On time","Late")))))</f>
        <v/>
      </c>
      <c r="M202">
        <f>IF(L202="Late",J202-H202,"")</f>
        <v/>
      </c>
    </row>
    <row r="203">
      <c r="H203" s="13" t="n"/>
      <c r="J203" s="13" t="n"/>
      <c r="L203">
        <f>IF(A203="","",IF(OR(H203&lt;PeriodStart,H203&gt;PeriodEnd),"Out of period",IF(I203="No access","No access",IF(J203="","Carried over",IF(J203&lt;=H203+Tolerance,"On time","Late")))))</f>
        <v/>
      </c>
      <c r="M203">
        <f>IF(L203="Late",J203-H203,"")</f>
        <v/>
      </c>
    </row>
    <row r="204">
      <c r="H204" s="13" t="n"/>
      <c r="J204" s="13" t="n"/>
      <c r="L204">
        <f>IF(A204="","",IF(OR(H204&lt;PeriodStart,H204&gt;PeriodEnd),"Out of period",IF(I204="No access","No access",IF(J204="","Carried over",IF(J204&lt;=H204+Tolerance,"On time","Late")))))</f>
        <v/>
      </c>
      <c r="M204">
        <f>IF(L204="Late",J204-H204,"")</f>
        <v/>
      </c>
    </row>
    <row r="205">
      <c r="H205" s="13" t="n"/>
      <c r="J205" s="13" t="n"/>
      <c r="L205">
        <f>IF(A205="","",IF(OR(H205&lt;PeriodStart,H205&gt;PeriodEnd),"Out of period",IF(I205="No access","No access",IF(J205="","Carried over",IF(J205&lt;=H205+Tolerance,"On time","Late")))))</f>
        <v/>
      </c>
      <c r="M205">
        <f>IF(L205="Late",J205-H205,"")</f>
        <v/>
      </c>
    </row>
    <row r="206">
      <c r="H206" s="13" t="n"/>
      <c r="J206" s="13" t="n"/>
      <c r="L206">
        <f>IF(A206="","",IF(OR(H206&lt;PeriodStart,H206&gt;PeriodEnd),"Out of period",IF(I206="No access","No access",IF(J206="","Carried over",IF(J206&lt;=H206+Tolerance,"On time","Late")))))</f>
        <v/>
      </c>
      <c r="M206">
        <f>IF(L206="Late",J206-H206,"")</f>
        <v/>
      </c>
    </row>
    <row r="207">
      <c r="H207" s="13" t="n"/>
      <c r="J207" s="13" t="n"/>
      <c r="L207">
        <f>IF(A207="","",IF(OR(H207&lt;PeriodStart,H207&gt;PeriodEnd),"Out of period",IF(I207="No access","No access",IF(J207="","Carried over",IF(J207&lt;=H207+Tolerance,"On time","Late")))))</f>
        <v/>
      </c>
      <c r="M207">
        <f>IF(L207="Late",J207-H207,"")</f>
        <v/>
      </c>
    </row>
    <row r="208">
      <c r="H208" s="13" t="n"/>
      <c r="J208" s="13" t="n"/>
      <c r="L208">
        <f>IF(A208="","",IF(OR(H208&lt;PeriodStart,H208&gt;PeriodEnd),"Out of period",IF(I208="No access","No access",IF(J208="","Carried over",IF(J208&lt;=H208+Tolerance,"On time","Late")))))</f>
        <v/>
      </c>
      <c r="M208">
        <f>IF(L208="Late",J208-H208,"")</f>
        <v/>
      </c>
    </row>
    <row r="209">
      <c r="H209" s="13" t="n"/>
      <c r="J209" s="13" t="n"/>
      <c r="L209">
        <f>IF(A209="","",IF(OR(H209&lt;PeriodStart,H209&gt;PeriodEnd),"Out of period",IF(I209="No access","No access",IF(J209="","Carried over",IF(J209&lt;=H209+Tolerance,"On time","Late")))))</f>
        <v/>
      </c>
      <c r="M209">
        <f>IF(L209="Late",J209-H209,"")</f>
        <v/>
      </c>
    </row>
    <row r="210">
      <c r="H210" s="13" t="n"/>
      <c r="J210" s="13" t="n"/>
      <c r="L210">
        <f>IF(A210="","",IF(OR(H210&lt;PeriodStart,H210&gt;PeriodEnd),"Out of period",IF(I210="No access","No access",IF(J210="","Carried over",IF(J210&lt;=H210+Tolerance,"On time","Late")))))</f>
        <v/>
      </c>
      <c r="M210">
        <f>IF(L210="Late",J210-H210,"")</f>
        <v/>
      </c>
    </row>
    <row r="211">
      <c r="H211" s="13" t="n"/>
      <c r="J211" s="13" t="n"/>
      <c r="L211">
        <f>IF(A211="","",IF(OR(H211&lt;PeriodStart,H211&gt;PeriodEnd),"Out of period",IF(I211="No access","No access",IF(J211="","Carried over",IF(J211&lt;=H211+Tolerance,"On time","Late")))))</f>
        <v/>
      </c>
      <c r="M211">
        <f>IF(L211="Late",J211-H211,"")</f>
        <v/>
      </c>
    </row>
    <row r="212">
      <c r="H212" s="13" t="n"/>
      <c r="J212" s="13" t="n"/>
      <c r="L212">
        <f>IF(A212="","",IF(OR(H212&lt;PeriodStart,H212&gt;PeriodEnd),"Out of period",IF(I212="No access","No access",IF(J212="","Carried over",IF(J212&lt;=H212+Tolerance,"On time","Late")))))</f>
        <v/>
      </c>
      <c r="M212">
        <f>IF(L212="Late",J212-H212,"")</f>
        <v/>
      </c>
    </row>
    <row r="213">
      <c r="H213" s="13" t="n"/>
      <c r="J213" s="13" t="n"/>
      <c r="L213">
        <f>IF(A213="","",IF(OR(H213&lt;PeriodStart,H213&gt;PeriodEnd),"Out of period",IF(I213="No access","No access",IF(J213="","Carried over",IF(J213&lt;=H213+Tolerance,"On time","Late")))))</f>
        <v/>
      </c>
      <c r="M213">
        <f>IF(L213="Late",J213-H213,"")</f>
        <v/>
      </c>
    </row>
    <row r="214">
      <c r="H214" s="13" t="n"/>
      <c r="J214" s="13" t="n"/>
      <c r="L214">
        <f>IF(A214="","",IF(OR(H214&lt;PeriodStart,H214&gt;PeriodEnd),"Out of period",IF(I214="No access","No access",IF(J214="","Carried over",IF(J214&lt;=H214+Tolerance,"On time","Late")))))</f>
        <v/>
      </c>
      <c r="M214">
        <f>IF(L214="Late",J214-H214,"")</f>
        <v/>
      </c>
    </row>
    <row r="215">
      <c r="H215" s="13" t="n"/>
      <c r="J215" s="13" t="n"/>
      <c r="L215">
        <f>IF(A215="","",IF(OR(H215&lt;PeriodStart,H215&gt;PeriodEnd),"Out of period",IF(I215="No access","No access",IF(J215="","Carried over",IF(J215&lt;=H215+Tolerance,"On time","Late")))))</f>
        <v/>
      </c>
      <c r="M215">
        <f>IF(L215="Late",J215-H215,"")</f>
        <v/>
      </c>
    </row>
    <row r="216">
      <c r="H216" s="13" t="n"/>
      <c r="J216" s="13" t="n"/>
      <c r="L216">
        <f>IF(A216="","",IF(OR(H216&lt;PeriodStart,H216&gt;PeriodEnd),"Out of period",IF(I216="No access","No access",IF(J216="","Carried over",IF(J216&lt;=H216+Tolerance,"On time","Late")))))</f>
        <v/>
      </c>
      <c r="M216">
        <f>IF(L216="Late",J216-H216,"")</f>
        <v/>
      </c>
    </row>
    <row r="217">
      <c r="H217" s="13" t="n"/>
      <c r="J217" s="13" t="n"/>
      <c r="L217">
        <f>IF(A217="","",IF(OR(H217&lt;PeriodStart,H217&gt;PeriodEnd),"Out of period",IF(I217="No access","No access",IF(J217="","Carried over",IF(J217&lt;=H217+Tolerance,"On time","Late")))))</f>
        <v/>
      </c>
      <c r="M217">
        <f>IF(L217="Late",J217-H217,"")</f>
        <v/>
      </c>
    </row>
    <row r="218">
      <c r="H218" s="13" t="n"/>
      <c r="J218" s="13" t="n"/>
      <c r="L218">
        <f>IF(A218="","",IF(OR(H218&lt;PeriodStart,H218&gt;PeriodEnd),"Out of period",IF(I218="No access","No access",IF(J218="","Carried over",IF(J218&lt;=H218+Tolerance,"On time","Late")))))</f>
        <v/>
      </c>
      <c r="M218">
        <f>IF(L218="Late",J218-H218,"")</f>
        <v/>
      </c>
    </row>
    <row r="219">
      <c r="H219" s="13" t="n"/>
      <c r="J219" s="13" t="n"/>
      <c r="L219">
        <f>IF(A219="","",IF(OR(H219&lt;PeriodStart,H219&gt;PeriodEnd),"Out of period",IF(I219="No access","No access",IF(J219="","Carried over",IF(J219&lt;=H219+Tolerance,"On time","Late")))))</f>
        <v/>
      </c>
      <c r="M219">
        <f>IF(L219="Late",J219-H219,"")</f>
        <v/>
      </c>
    </row>
    <row r="220">
      <c r="H220" s="13" t="n"/>
      <c r="J220" s="13" t="n"/>
      <c r="L220">
        <f>IF(A220="","",IF(OR(H220&lt;PeriodStart,H220&gt;PeriodEnd),"Out of period",IF(I220="No access","No access",IF(J220="","Carried over",IF(J220&lt;=H220+Tolerance,"On time","Late")))))</f>
        <v/>
      </c>
      <c r="M220">
        <f>IF(L220="Late",J220-H220,"")</f>
        <v/>
      </c>
    </row>
    <row r="221">
      <c r="H221" s="13" t="n"/>
      <c r="J221" s="13" t="n"/>
      <c r="L221">
        <f>IF(A221="","",IF(OR(H221&lt;PeriodStart,H221&gt;PeriodEnd),"Out of period",IF(I221="No access","No access",IF(J221="","Carried over",IF(J221&lt;=H221+Tolerance,"On time","Late")))))</f>
        <v/>
      </c>
      <c r="M221">
        <f>IF(L221="Late",J221-H221,"")</f>
        <v/>
      </c>
    </row>
    <row r="222">
      <c r="H222" s="13" t="n"/>
      <c r="J222" s="13" t="n"/>
      <c r="L222">
        <f>IF(A222="","",IF(OR(H222&lt;PeriodStart,H222&gt;PeriodEnd),"Out of period",IF(I222="No access","No access",IF(J222="","Carried over",IF(J222&lt;=H222+Tolerance,"On time","Late")))))</f>
        <v/>
      </c>
      <c r="M222">
        <f>IF(L222="Late",J222-H222,"")</f>
        <v/>
      </c>
    </row>
    <row r="223">
      <c r="H223" s="13" t="n"/>
      <c r="J223" s="13" t="n"/>
      <c r="L223">
        <f>IF(A223="","",IF(OR(H223&lt;PeriodStart,H223&gt;PeriodEnd),"Out of period",IF(I223="No access","No access",IF(J223="","Carried over",IF(J223&lt;=H223+Tolerance,"On time","Late")))))</f>
        <v/>
      </c>
      <c r="M223">
        <f>IF(L223="Late",J223-H223,"")</f>
        <v/>
      </c>
    </row>
    <row r="224">
      <c r="H224" s="13" t="n"/>
      <c r="J224" s="13" t="n"/>
      <c r="L224">
        <f>IF(A224="","",IF(OR(H224&lt;PeriodStart,H224&gt;PeriodEnd),"Out of period",IF(I224="No access","No access",IF(J224="","Carried over",IF(J224&lt;=H224+Tolerance,"On time","Late")))))</f>
        <v/>
      </c>
      <c r="M224">
        <f>IF(L224="Late",J224-H224,"")</f>
        <v/>
      </c>
    </row>
    <row r="225">
      <c r="H225" s="13" t="n"/>
      <c r="J225" s="13" t="n"/>
      <c r="L225">
        <f>IF(A225="","",IF(OR(H225&lt;PeriodStart,H225&gt;PeriodEnd),"Out of period",IF(I225="No access","No access",IF(J225="","Carried over",IF(J225&lt;=H225+Tolerance,"On time","Late")))))</f>
        <v/>
      </c>
      <c r="M225">
        <f>IF(L225="Late",J225-H225,"")</f>
        <v/>
      </c>
    </row>
    <row r="226">
      <c r="H226" s="13" t="n"/>
      <c r="J226" s="13" t="n"/>
      <c r="L226">
        <f>IF(A226="","",IF(OR(H226&lt;PeriodStart,H226&gt;PeriodEnd),"Out of period",IF(I226="No access","No access",IF(J226="","Carried over",IF(J226&lt;=H226+Tolerance,"On time","Late")))))</f>
        <v/>
      </c>
      <c r="M226">
        <f>IF(L226="Late",J226-H226,"")</f>
        <v/>
      </c>
    </row>
    <row r="227">
      <c r="H227" s="13" t="n"/>
      <c r="J227" s="13" t="n"/>
      <c r="L227">
        <f>IF(A227="","",IF(OR(H227&lt;PeriodStart,H227&gt;PeriodEnd),"Out of period",IF(I227="No access","No access",IF(J227="","Carried over",IF(J227&lt;=H227+Tolerance,"On time","Late")))))</f>
        <v/>
      </c>
      <c r="M227">
        <f>IF(L227="Late",J227-H227,"")</f>
        <v/>
      </c>
    </row>
    <row r="228">
      <c r="H228" s="13" t="n"/>
      <c r="J228" s="13" t="n"/>
      <c r="L228">
        <f>IF(A228="","",IF(OR(H228&lt;PeriodStart,H228&gt;PeriodEnd),"Out of period",IF(I228="No access","No access",IF(J228="","Carried over",IF(J228&lt;=H228+Tolerance,"On time","Late")))))</f>
        <v/>
      </c>
      <c r="M228">
        <f>IF(L228="Late",J228-H228,"")</f>
        <v/>
      </c>
    </row>
    <row r="229">
      <c r="H229" s="13" t="n"/>
      <c r="J229" s="13" t="n"/>
      <c r="L229">
        <f>IF(A229="","",IF(OR(H229&lt;PeriodStart,H229&gt;PeriodEnd),"Out of period",IF(I229="No access","No access",IF(J229="","Carried over",IF(J229&lt;=H229+Tolerance,"On time","Late")))))</f>
        <v/>
      </c>
      <c r="M229">
        <f>IF(L229="Late",J229-H229,"")</f>
        <v/>
      </c>
    </row>
    <row r="230">
      <c r="H230" s="13" t="n"/>
      <c r="J230" s="13" t="n"/>
      <c r="L230">
        <f>IF(A230="","",IF(OR(H230&lt;PeriodStart,H230&gt;PeriodEnd),"Out of period",IF(I230="No access","No access",IF(J230="","Carried over",IF(J230&lt;=H230+Tolerance,"On time","Late")))))</f>
        <v/>
      </c>
      <c r="M230">
        <f>IF(L230="Late",J230-H230,"")</f>
        <v/>
      </c>
    </row>
    <row r="231">
      <c r="H231" s="13" t="n"/>
      <c r="J231" s="13" t="n"/>
      <c r="L231">
        <f>IF(A231="","",IF(OR(H231&lt;PeriodStart,H231&gt;PeriodEnd),"Out of period",IF(I231="No access","No access",IF(J231="","Carried over",IF(J231&lt;=H231+Tolerance,"On time","Late")))))</f>
        <v/>
      </c>
      <c r="M231">
        <f>IF(L231="Late",J231-H231,"")</f>
        <v/>
      </c>
    </row>
    <row r="232">
      <c r="H232" s="13" t="n"/>
      <c r="J232" s="13" t="n"/>
      <c r="L232">
        <f>IF(A232="","",IF(OR(H232&lt;PeriodStart,H232&gt;PeriodEnd),"Out of period",IF(I232="No access","No access",IF(J232="","Carried over",IF(J232&lt;=H232+Tolerance,"On time","Late")))))</f>
        <v/>
      </c>
      <c r="M232">
        <f>IF(L232="Late",J232-H232,"")</f>
        <v/>
      </c>
    </row>
    <row r="233">
      <c r="H233" s="13" t="n"/>
      <c r="J233" s="13" t="n"/>
      <c r="L233">
        <f>IF(A233="","",IF(OR(H233&lt;PeriodStart,H233&gt;PeriodEnd),"Out of period",IF(I233="No access","No access",IF(J233="","Carried over",IF(J233&lt;=H233+Tolerance,"On time","Late")))))</f>
        <v/>
      </c>
      <c r="M233">
        <f>IF(L233="Late",J233-H233,"")</f>
        <v/>
      </c>
    </row>
    <row r="234">
      <c r="H234" s="13" t="n"/>
      <c r="J234" s="13" t="n"/>
      <c r="L234">
        <f>IF(A234="","",IF(OR(H234&lt;PeriodStart,H234&gt;PeriodEnd),"Out of period",IF(I234="No access","No access",IF(J234="","Carried over",IF(J234&lt;=H234+Tolerance,"On time","Late")))))</f>
        <v/>
      </c>
      <c r="M234">
        <f>IF(L234="Late",J234-H234,"")</f>
        <v/>
      </c>
    </row>
    <row r="235">
      <c r="H235" s="13" t="n"/>
      <c r="J235" s="13" t="n"/>
      <c r="L235">
        <f>IF(A235="","",IF(OR(H235&lt;PeriodStart,H235&gt;PeriodEnd),"Out of period",IF(I235="No access","No access",IF(J235="","Carried over",IF(J235&lt;=H235+Tolerance,"On time","Late")))))</f>
        <v/>
      </c>
      <c r="M235">
        <f>IF(L235="Late",J235-H235,"")</f>
        <v/>
      </c>
    </row>
    <row r="236">
      <c r="H236" s="13" t="n"/>
      <c r="J236" s="13" t="n"/>
      <c r="L236">
        <f>IF(A236="","",IF(OR(H236&lt;PeriodStart,H236&gt;PeriodEnd),"Out of period",IF(I236="No access","No access",IF(J236="","Carried over",IF(J236&lt;=H236+Tolerance,"On time","Late")))))</f>
        <v/>
      </c>
      <c r="M236">
        <f>IF(L236="Late",J236-H236,"")</f>
        <v/>
      </c>
    </row>
    <row r="237">
      <c r="H237" s="13" t="n"/>
      <c r="J237" s="13" t="n"/>
      <c r="L237">
        <f>IF(A237="","",IF(OR(H237&lt;PeriodStart,H237&gt;PeriodEnd),"Out of period",IF(I237="No access","No access",IF(J237="","Carried over",IF(J237&lt;=H237+Tolerance,"On time","Late")))))</f>
        <v/>
      </c>
      <c r="M237">
        <f>IF(L237="Late",J237-H237,"")</f>
        <v/>
      </c>
    </row>
    <row r="238">
      <c r="H238" s="13" t="n"/>
      <c r="J238" s="13" t="n"/>
      <c r="L238">
        <f>IF(A238="","",IF(OR(H238&lt;PeriodStart,H238&gt;PeriodEnd),"Out of period",IF(I238="No access","No access",IF(J238="","Carried over",IF(J238&lt;=H238+Tolerance,"On time","Late")))))</f>
        <v/>
      </c>
      <c r="M238">
        <f>IF(L238="Late",J238-H238,"")</f>
        <v/>
      </c>
    </row>
    <row r="239">
      <c r="H239" s="13" t="n"/>
      <c r="J239" s="13" t="n"/>
      <c r="L239">
        <f>IF(A239="","",IF(OR(H239&lt;PeriodStart,H239&gt;PeriodEnd),"Out of period",IF(I239="No access","No access",IF(J239="","Carried over",IF(J239&lt;=H239+Tolerance,"On time","Late")))))</f>
        <v/>
      </c>
      <c r="M239">
        <f>IF(L239="Late",J239-H239,"")</f>
        <v/>
      </c>
    </row>
    <row r="240">
      <c r="H240" s="13" t="n"/>
      <c r="J240" s="13" t="n"/>
      <c r="L240">
        <f>IF(A240="","",IF(OR(H240&lt;PeriodStart,H240&gt;PeriodEnd),"Out of period",IF(I240="No access","No access",IF(J240="","Carried over",IF(J240&lt;=H240+Tolerance,"On time","Late")))))</f>
        <v/>
      </c>
      <c r="M240">
        <f>IF(L240="Late",J240-H240,"")</f>
        <v/>
      </c>
    </row>
    <row r="241">
      <c r="H241" s="13" t="n"/>
      <c r="J241" s="13" t="n"/>
      <c r="L241">
        <f>IF(A241="","",IF(OR(H241&lt;PeriodStart,H241&gt;PeriodEnd),"Out of period",IF(I241="No access","No access",IF(J241="","Carried over",IF(J241&lt;=H241+Tolerance,"On time","Late")))))</f>
        <v/>
      </c>
      <c r="M241">
        <f>IF(L241="Late",J241-H241,"")</f>
        <v/>
      </c>
    </row>
    <row r="242">
      <c r="H242" s="13" t="n"/>
      <c r="J242" s="13" t="n"/>
      <c r="L242">
        <f>IF(A242="","",IF(OR(H242&lt;PeriodStart,H242&gt;PeriodEnd),"Out of period",IF(I242="No access","No access",IF(J242="","Carried over",IF(J242&lt;=H242+Tolerance,"On time","Late")))))</f>
        <v/>
      </c>
      <c r="M242">
        <f>IF(L242="Late",J242-H242,"")</f>
        <v/>
      </c>
    </row>
    <row r="243">
      <c r="H243" s="13" t="n"/>
      <c r="J243" s="13" t="n"/>
      <c r="L243">
        <f>IF(A243="","",IF(OR(H243&lt;PeriodStart,H243&gt;PeriodEnd),"Out of period",IF(I243="No access","No access",IF(J243="","Carried over",IF(J243&lt;=H243+Tolerance,"On time","Late")))))</f>
        <v/>
      </c>
      <c r="M243">
        <f>IF(L243="Late",J243-H243,"")</f>
        <v/>
      </c>
    </row>
    <row r="244">
      <c r="H244" s="13" t="n"/>
      <c r="J244" s="13" t="n"/>
      <c r="L244">
        <f>IF(A244="","",IF(OR(H244&lt;PeriodStart,H244&gt;PeriodEnd),"Out of period",IF(I244="No access","No access",IF(J244="","Carried over",IF(J244&lt;=H244+Tolerance,"On time","Late")))))</f>
        <v/>
      </c>
      <c r="M244">
        <f>IF(L244="Late",J244-H244,"")</f>
        <v/>
      </c>
    </row>
    <row r="245">
      <c r="H245" s="13" t="n"/>
      <c r="J245" s="13" t="n"/>
      <c r="L245">
        <f>IF(A245="","",IF(OR(H245&lt;PeriodStart,H245&gt;PeriodEnd),"Out of period",IF(I245="No access","No access",IF(J245="","Carried over",IF(J245&lt;=H245+Tolerance,"On time","Late")))))</f>
        <v/>
      </c>
      <c r="M245">
        <f>IF(L245="Late",J245-H245,"")</f>
        <v/>
      </c>
    </row>
    <row r="246">
      <c r="H246" s="13" t="n"/>
      <c r="J246" s="13" t="n"/>
      <c r="L246">
        <f>IF(A246="","",IF(OR(H246&lt;PeriodStart,H246&gt;PeriodEnd),"Out of period",IF(I246="No access","No access",IF(J246="","Carried over",IF(J246&lt;=H246+Tolerance,"On time","Late")))))</f>
        <v/>
      </c>
      <c r="M246">
        <f>IF(L246="Late",J246-H246,"")</f>
        <v/>
      </c>
    </row>
    <row r="247">
      <c r="H247" s="13" t="n"/>
      <c r="J247" s="13" t="n"/>
      <c r="L247">
        <f>IF(A247="","",IF(OR(H247&lt;PeriodStart,H247&gt;PeriodEnd),"Out of period",IF(I247="No access","No access",IF(J247="","Carried over",IF(J247&lt;=H247+Tolerance,"On time","Late")))))</f>
        <v/>
      </c>
      <c r="M247">
        <f>IF(L247="Late",J247-H247,"")</f>
        <v/>
      </c>
    </row>
    <row r="248">
      <c r="H248" s="13" t="n"/>
      <c r="J248" s="13" t="n"/>
      <c r="L248">
        <f>IF(A248="","",IF(OR(H248&lt;PeriodStart,H248&gt;PeriodEnd),"Out of period",IF(I248="No access","No access",IF(J248="","Carried over",IF(J248&lt;=H248+Tolerance,"On time","Late")))))</f>
        <v/>
      </c>
      <c r="M248">
        <f>IF(L248="Late",J248-H248,"")</f>
        <v/>
      </c>
    </row>
    <row r="249">
      <c r="H249" s="13" t="n"/>
      <c r="J249" s="13" t="n"/>
      <c r="L249">
        <f>IF(A249="","",IF(OR(H249&lt;PeriodStart,H249&gt;PeriodEnd),"Out of period",IF(I249="No access","No access",IF(J249="","Carried over",IF(J249&lt;=H249+Tolerance,"On time","Late")))))</f>
        <v/>
      </c>
      <c r="M249">
        <f>IF(L249="Late",J249-H249,"")</f>
        <v/>
      </c>
    </row>
    <row r="250">
      <c r="H250" s="13" t="n"/>
      <c r="J250" s="13" t="n"/>
      <c r="L250">
        <f>IF(A250="","",IF(OR(H250&lt;PeriodStart,H250&gt;PeriodEnd),"Out of period",IF(I250="No access","No access",IF(J250="","Carried over",IF(J250&lt;=H250+Tolerance,"On time","Late")))))</f>
        <v/>
      </c>
      <c r="M250">
        <f>IF(L250="Late",J250-H250,"")</f>
        <v/>
      </c>
    </row>
    <row r="251">
      <c r="H251" s="13" t="n"/>
      <c r="J251" s="13" t="n"/>
      <c r="L251">
        <f>IF(A251="","",IF(OR(H251&lt;PeriodStart,H251&gt;PeriodEnd),"Out of period",IF(I251="No access","No access",IF(J251="","Carried over",IF(J251&lt;=H251+Tolerance,"On time","Late")))))</f>
        <v/>
      </c>
      <c r="M251">
        <f>IF(L251="Late",J251-H251,"")</f>
        <v/>
      </c>
    </row>
    <row r="252">
      <c r="H252" s="13" t="n"/>
      <c r="J252" s="13" t="n"/>
      <c r="L252">
        <f>IF(A252="","",IF(OR(H252&lt;PeriodStart,H252&gt;PeriodEnd),"Out of period",IF(I252="No access","No access",IF(J252="","Carried over",IF(J252&lt;=H252+Tolerance,"On time","Late")))))</f>
        <v/>
      </c>
      <c r="M252">
        <f>IF(L252="Late",J252-H252,"")</f>
        <v/>
      </c>
    </row>
    <row r="253">
      <c r="H253" s="13" t="n"/>
      <c r="J253" s="13" t="n"/>
      <c r="L253">
        <f>IF(A253="","",IF(OR(H253&lt;PeriodStart,H253&gt;PeriodEnd),"Out of period",IF(I253="No access","No access",IF(J253="","Carried over",IF(J253&lt;=H253+Tolerance,"On time","Late")))))</f>
        <v/>
      </c>
      <c r="M253">
        <f>IF(L253="Late",J253-H253,"")</f>
        <v/>
      </c>
    </row>
    <row r="254">
      <c r="H254" s="13" t="n"/>
      <c r="J254" s="13" t="n"/>
      <c r="L254">
        <f>IF(A254="","",IF(OR(H254&lt;PeriodStart,H254&gt;PeriodEnd),"Out of period",IF(I254="No access","No access",IF(J254="","Carried over",IF(J254&lt;=H254+Tolerance,"On time","Late")))))</f>
        <v/>
      </c>
      <c r="M254">
        <f>IF(L254="Late",J254-H254,"")</f>
        <v/>
      </c>
    </row>
    <row r="255">
      <c r="H255" s="13" t="n"/>
      <c r="J255" s="13" t="n"/>
      <c r="L255">
        <f>IF(A255="","",IF(OR(H255&lt;PeriodStart,H255&gt;PeriodEnd),"Out of period",IF(I255="No access","No access",IF(J255="","Carried over",IF(J255&lt;=H255+Tolerance,"On time","Late")))))</f>
        <v/>
      </c>
      <c r="M255">
        <f>IF(L255="Late",J255-H255,"")</f>
        <v/>
      </c>
    </row>
    <row r="256">
      <c r="H256" s="13" t="n"/>
      <c r="J256" s="13" t="n"/>
      <c r="L256">
        <f>IF(A256="","",IF(OR(H256&lt;PeriodStart,H256&gt;PeriodEnd),"Out of period",IF(I256="No access","No access",IF(J256="","Carried over",IF(J256&lt;=H256+Tolerance,"On time","Late")))))</f>
        <v/>
      </c>
      <c r="M256">
        <f>IF(L256="Late",J256-H256,"")</f>
        <v/>
      </c>
    </row>
    <row r="257">
      <c r="H257" s="13" t="n"/>
      <c r="J257" s="13" t="n"/>
      <c r="L257">
        <f>IF(A257="","",IF(OR(H257&lt;PeriodStart,H257&gt;PeriodEnd),"Out of period",IF(I257="No access","No access",IF(J257="","Carried over",IF(J257&lt;=H257+Tolerance,"On time","Late")))))</f>
        <v/>
      </c>
      <c r="M257">
        <f>IF(L257="Late",J257-H257,"")</f>
        <v/>
      </c>
    </row>
    <row r="258">
      <c r="H258" s="13" t="n"/>
      <c r="J258" s="13" t="n"/>
      <c r="L258">
        <f>IF(A258="","",IF(OR(H258&lt;PeriodStart,H258&gt;PeriodEnd),"Out of period",IF(I258="No access","No access",IF(J258="","Carried over",IF(J258&lt;=H258+Tolerance,"On time","Late")))))</f>
        <v/>
      </c>
      <c r="M258">
        <f>IF(L258="Late",J258-H258,"")</f>
        <v/>
      </c>
    </row>
    <row r="259">
      <c r="H259" s="13" t="n"/>
      <c r="J259" s="13" t="n"/>
      <c r="L259">
        <f>IF(A259="","",IF(OR(H259&lt;PeriodStart,H259&gt;PeriodEnd),"Out of period",IF(I259="No access","No access",IF(J259="","Carried over",IF(J259&lt;=H259+Tolerance,"On time","Late")))))</f>
        <v/>
      </c>
      <c r="M259">
        <f>IF(L259="Late",J259-H259,"")</f>
        <v/>
      </c>
    </row>
    <row r="260">
      <c r="H260" s="13" t="n"/>
      <c r="J260" s="13" t="n"/>
      <c r="L260">
        <f>IF(A260="","",IF(OR(H260&lt;PeriodStart,H260&gt;PeriodEnd),"Out of period",IF(I260="No access","No access",IF(J260="","Carried over",IF(J260&lt;=H260+Tolerance,"On time","Late")))))</f>
        <v/>
      </c>
      <c r="M260">
        <f>IF(L260="Late",J260-H260,"")</f>
        <v/>
      </c>
    </row>
    <row r="261">
      <c r="H261" s="13" t="n"/>
      <c r="J261" s="13" t="n"/>
      <c r="L261">
        <f>IF(A261="","",IF(OR(H261&lt;PeriodStart,H261&gt;PeriodEnd),"Out of period",IF(I261="No access","No access",IF(J261="","Carried over",IF(J261&lt;=H261+Tolerance,"On time","Late")))))</f>
        <v/>
      </c>
      <c r="M261">
        <f>IF(L261="Late",J261-H261,"")</f>
        <v/>
      </c>
    </row>
    <row r="262">
      <c r="H262" s="13" t="n"/>
      <c r="J262" s="13" t="n"/>
      <c r="L262">
        <f>IF(A262="","",IF(OR(H262&lt;PeriodStart,H262&gt;PeriodEnd),"Out of period",IF(I262="No access","No access",IF(J262="","Carried over",IF(J262&lt;=H262+Tolerance,"On time","Late")))))</f>
        <v/>
      </c>
      <c r="M262">
        <f>IF(L262="Late",J262-H262,"")</f>
        <v/>
      </c>
    </row>
    <row r="263">
      <c r="H263" s="13" t="n"/>
      <c r="J263" s="13" t="n"/>
      <c r="L263">
        <f>IF(A263="","",IF(OR(H263&lt;PeriodStart,H263&gt;PeriodEnd),"Out of period",IF(I263="No access","No access",IF(J263="","Carried over",IF(J263&lt;=H263+Tolerance,"On time","Late")))))</f>
        <v/>
      </c>
      <c r="M263">
        <f>IF(L263="Late",J263-H263,"")</f>
        <v/>
      </c>
    </row>
    <row r="264">
      <c r="H264" s="13" t="n"/>
      <c r="J264" s="13" t="n"/>
      <c r="L264">
        <f>IF(A264="","",IF(OR(H264&lt;PeriodStart,H264&gt;PeriodEnd),"Out of period",IF(I264="No access","No access",IF(J264="","Carried over",IF(J264&lt;=H264+Tolerance,"On time","Late")))))</f>
        <v/>
      </c>
      <c r="M264">
        <f>IF(L264="Late",J264-H264,"")</f>
        <v/>
      </c>
    </row>
    <row r="265">
      <c r="H265" s="13" t="n"/>
      <c r="J265" s="13" t="n"/>
      <c r="L265">
        <f>IF(A265="","",IF(OR(H265&lt;PeriodStart,H265&gt;PeriodEnd),"Out of period",IF(I265="No access","No access",IF(J265="","Carried over",IF(J265&lt;=H265+Tolerance,"On time","Late")))))</f>
        <v/>
      </c>
      <c r="M265">
        <f>IF(L265="Late",J265-H265,"")</f>
        <v/>
      </c>
    </row>
    <row r="266">
      <c r="H266" s="13" t="n"/>
      <c r="J266" s="13" t="n"/>
      <c r="L266">
        <f>IF(A266="","",IF(OR(H266&lt;PeriodStart,H266&gt;PeriodEnd),"Out of period",IF(I266="No access","No access",IF(J266="","Carried over",IF(J266&lt;=H266+Tolerance,"On time","Late")))))</f>
        <v/>
      </c>
      <c r="M266">
        <f>IF(L266="Late",J266-H266,"")</f>
        <v/>
      </c>
    </row>
    <row r="267">
      <c r="H267" s="13" t="n"/>
      <c r="J267" s="13" t="n"/>
      <c r="L267">
        <f>IF(A267="","",IF(OR(H267&lt;PeriodStart,H267&gt;PeriodEnd),"Out of period",IF(I267="No access","No access",IF(J267="","Carried over",IF(J267&lt;=H267+Tolerance,"On time","Late")))))</f>
        <v/>
      </c>
      <c r="M267">
        <f>IF(L267="Late",J267-H267,"")</f>
        <v/>
      </c>
    </row>
    <row r="268">
      <c r="H268" s="13" t="n"/>
      <c r="J268" s="13" t="n"/>
      <c r="L268">
        <f>IF(A268="","",IF(OR(H268&lt;PeriodStart,H268&gt;PeriodEnd),"Out of period",IF(I268="No access","No access",IF(J268="","Carried over",IF(J268&lt;=H268+Tolerance,"On time","Late")))))</f>
        <v/>
      </c>
      <c r="M268">
        <f>IF(L268="Late",J268-H268,"")</f>
        <v/>
      </c>
    </row>
    <row r="269">
      <c r="H269" s="13" t="n"/>
      <c r="J269" s="13" t="n"/>
      <c r="L269">
        <f>IF(A269="","",IF(OR(H269&lt;PeriodStart,H269&gt;PeriodEnd),"Out of period",IF(I269="No access","No access",IF(J269="","Carried over",IF(J269&lt;=H269+Tolerance,"On time","Late")))))</f>
        <v/>
      </c>
      <c r="M269">
        <f>IF(L269="Late",J269-H269,"")</f>
        <v/>
      </c>
    </row>
    <row r="270">
      <c r="H270" s="13" t="n"/>
      <c r="J270" s="13" t="n"/>
      <c r="L270">
        <f>IF(A270="","",IF(OR(H270&lt;PeriodStart,H270&gt;PeriodEnd),"Out of period",IF(I270="No access","No access",IF(J270="","Carried over",IF(J270&lt;=H270+Tolerance,"On time","Late")))))</f>
        <v/>
      </c>
      <c r="M270">
        <f>IF(L270="Late",J270-H270,"")</f>
        <v/>
      </c>
    </row>
    <row r="271">
      <c r="H271" s="13" t="n"/>
      <c r="J271" s="13" t="n"/>
      <c r="L271">
        <f>IF(A271="","",IF(OR(H271&lt;PeriodStart,H271&gt;PeriodEnd),"Out of period",IF(I271="No access","No access",IF(J271="","Carried over",IF(J271&lt;=H271+Tolerance,"On time","Late")))))</f>
        <v/>
      </c>
      <c r="M271">
        <f>IF(L271="Late",J271-H271,"")</f>
        <v/>
      </c>
    </row>
    <row r="272">
      <c r="H272" s="13" t="n"/>
      <c r="J272" s="13" t="n"/>
      <c r="L272">
        <f>IF(A272="","",IF(OR(H272&lt;PeriodStart,H272&gt;PeriodEnd),"Out of period",IF(I272="No access","No access",IF(J272="","Carried over",IF(J272&lt;=H272+Tolerance,"On time","Late")))))</f>
        <v/>
      </c>
      <c r="M272">
        <f>IF(L272="Late",J272-H272,"")</f>
        <v/>
      </c>
    </row>
    <row r="273">
      <c r="H273" s="13" t="n"/>
      <c r="J273" s="13" t="n"/>
      <c r="L273">
        <f>IF(A273="","",IF(OR(H273&lt;PeriodStart,H273&gt;PeriodEnd),"Out of period",IF(I273="No access","No access",IF(J273="","Carried over",IF(J273&lt;=H273+Tolerance,"On time","Late")))))</f>
        <v/>
      </c>
      <c r="M273">
        <f>IF(L273="Late",J273-H273,"")</f>
        <v/>
      </c>
    </row>
    <row r="274">
      <c r="H274" s="13" t="n"/>
      <c r="J274" s="13" t="n"/>
      <c r="L274">
        <f>IF(A274="","",IF(OR(H274&lt;PeriodStart,H274&gt;PeriodEnd),"Out of period",IF(I274="No access","No access",IF(J274="","Carried over",IF(J274&lt;=H274+Tolerance,"On time","Late")))))</f>
        <v/>
      </c>
      <c r="M274">
        <f>IF(L274="Late",J274-H274,"")</f>
        <v/>
      </c>
    </row>
    <row r="275">
      <c r="H275" s="13" t="n"/>
      <c r="J275" s="13" t="n"/>
      <c r="L275">
        <f>IF(A275="","",IF(OR(H275&lt;PeriodStart,H275&gt;PeriodEnd),"Out of period",IF(I275="No access","No access",IF(J275="","Carried over",IF(J275&lt;=H275+Tolerance,"On time","Late")))))</f>
        <v/>
      </c>
      <c r="M275">
        <f>IF(L275="Late",J275-H275,"")</f>
        <v/>
      </c>
    </row>
    <row r="276">
      <c r="H276" s="13" t="n"/>
      <c r="J276" s="13" t="n"/>
      <c r="L276">
        <f>IF(A276="","",IF(OR(H276&lt;PeriodStart,H276&gt;PeriodEnd),"Out of period",IF(I276="No access","No access",IF(J276="","Carried over",IF(J276&lt;=H276+Tolerance,"On time","Late")))))</f>
        <v/>
      </c>
      <c r="M276">
        <f>IF(L276="Late",J276-H276,"")</f>
        <v/>
      </c>
    </row>
    <row r="277">
      <c r="H277" s="13" t="n"/>
      <c r="J277" s="13" t="n"/>
      <c r="L277">
        <f>IF(A277="","",IF(OR(H277&lt;PeriodStart,H277&gt;PeriodEnd),"Out of period",IF(I277="No access","No access",IF(J277="","Carried over",IF(J277&lt;=H277+Tolerance,"On time","Late")))))</f>
        <v/>
      </c>
      <c r="M277">
        <f>IF(L277="Late",J277-H277,"")</f>
        <v/>
      </c>
    </row>
    <row r="278">
      <c r="H278" s="13" t="n"/>
      <c r="J278" s="13" t="n"/>
      <c r="L278">
        <f>IF(A278="","",IF(OR(H278&lt;PeriodStart,H278&gt;PeriodEnd),"Out of period",IF(I278="No access","No access",IF(J278="","Carried over",IF(J278&lt;=H278+Tolerance,"On time","Late")))))</f>
        <v/>
      </c>
      <c r="M278">
        <f>IF(L278="Late",J278-H278,"")</f>
        <v/>
      </c>
    </row>
    <row r="279">
      <c r="H279" s="13" t="n"/>
      <c r="J279" s="13" t="n"/>
      <c r="L279">
        <f>IF(A279="","",IF(OR(H279&lt;PeriodStart,H279&gt;PeriodEnd),"Out of period",IF(I279="No access","No access",IF(J279="","Carried over",IF(J279&lt;=H279+Tolerance,"On time","Late")))))</f>
        <v/>
      </c>
      <c r="M279">
        <f>IF(L279="Late",J279-H279,"")</f>
        <v/>
      </c>
    </row>
    <row r="280">
      <c r="H280" s="13" t="n"/>
      <c r="J280" s="13" t="n"/>
      <c r="L280">
        <f>IF(A280="","",IF(OR(H280&lt;PeriodStart,H280&gt;PeriodEnd),"Out of period",IF(I280="No access","No access",IF(J280="","Carried over",IF(J280&lt;=H280+Tolerance,"On time","Late")))))</f>
        <v/>
      </c>
      <c r="M280">
        <f>IF(L280="Late",J280-H280,"")</f>
        <v/>
      </c>
    </row>
    <row r="281">
      <c r="H281" s="13" t="n"/>
      <c r="J281" s="13" t="n"/>
      <c r="L281">
        <f>IF(A281="","",IF(OR(H281&lt;PeriodStart,H281&gt;PeriodEnd),"Out of period",IF(I281="No access","No access",IF(J281="","Carried over",IF(J281&lt;=H281+Tolerance,"On time","Late")))))</f>
        <v/>
      </c>
      <c r="M281">
        <f>IF(L281="Late",J281-H281,"")</f>
        <v/>
      </c>
    </row>
    <row r="282">
      <c r="H282" s="13" t="n"/>
      <c r="J282" s="13" t="n"/>
      <c r="L282">
        <f>IF(A282="","",IF(OR(H282&lt;PeriodStart,H282&gt;PeriodEnd),"Out of period",IF(I282="No access","No access",IF(J282="","Carried over",IF(J282&lt;=H282+Tolerance,"On time","Late")))))</f>
        <v/>
      </c>
      <c r="M282">
        <f>IF(L282="Late",J282-H282,"")</f>
        <v/>
      </c>
    </row>
    <row r="283">
      <c r="H283" s="13" t="n"/>
      <c r="J283" s="13" t="n"/>
      <c r="L283">
        <f>IF(A283="","",IF(OR(H283&lt;PeriodStart,H283&gt;PeriodEnd),"Out of period",IF(I283="No access","No access",IF(J283="","Carried over",IF(J283&lt;=H283+Tolerance,"On time","Late")))))</f>
        <v/>
      </c>
      <c r="M283">
        <f>IF(L283="Late",J283-H283,"")</f>
        <v/>
      </c>
    </row>
    <row r="284">
      <c r="H284" s="13" t="n"/>
      <c r="J284" s="13" t="n"/>
      <c r="L284">
        <f>IF(A284="","",IF(OR(H284&lt;PeriodStart,H284&gt;PeriodEnd),"Out of period",IF(I284="No access","No access",IF(J284="","Carried over",IF(J284&lt;=H284+Tolerance,"On time","Late")))))</f>
        <v/>
      </c>
      <c r="M284">
        <f>IF(L284="Late",J284-H284,"")</f>
        <v/>
      </c>
    </row>
    <row r="285">
      <c r="H285" s="13" t="n"/>
      <c r="J285" s="13" t="n"/>
      <c r="L285">
        <f>IF(A285="","",IF(OR(H285&lt;PeriodStart,H285&gt;PeriodEnd),"Out of period",IF(I285="No access","No access",IF(J285="","Carried over",IF(J285&lt;=H285+Tolerance,"On time","Late")))))</f>
        <v/>
      </c>
      <c r="M285">
        <f>IF(L285="Late",J285-H285,"")</f>
        <v/>
      </c>
    </row>
    <row r="286">
      <c r="H286" s="13" t="n"/>
      <c r="J286" s="13" t="n"/>
      <c r="L286">
        <f>IF(A286="","",IF(OR(H286&lt;PeriodStart,H286&gt;PeriodEnd),"Out of period",IF(I286="No access","No access",IF(J286="","Carried over",IF(J286&lt;=H286+Tolerance,"On time","Late")))))</f>
        <v/>
      </c>
      <c r="M286">
        <f>IF(L286="Late",J286-H286,"")</f>
        <v/>
      </c>
    </row>
    <row r="287">
      <c r="H287" s="13" t="n"/>
      <c r="J287" s="13" t="n"/>
      <c r="L287">
        <f>IF(A287="","",IF(OR(H287&lt;PeriodStart,H287&gt;PeriodEnd),"Out of period",IF(I287="No access","No access",IF(J287="","Carried over",IF(J287&lt;=H287+Tolerance,"On time","Late")))))</f>
        <v/>
      </c>
      <c r="M287">
        <f>IF(L287="Late",J287-H287,"")</f>
        <v/>
      </c>
    </row>
    <row r="288">
      <c r="H288" s="13" t="n"/>
      <c r="J288" s="13" t="n"/>
      <c r="L288">
        <f>IF(A288="","",IF(OR(H288&lt;PeriodStart,H288&gt;PeriodEnd),"Out of period",IF(I288="No access","No access",IF(J288="","Carried over",IF(J288&lt;=H288+Tolerance,"On time","Late")))))</f>
        <v/>
      </c>
      <c r="M288">
        <f>IF(L288="Late",J288-H288,"")</f>
        <v/>
      </c>
    </row>
    <row r="289">
      <c r="H289" s="13" t="n"/>
      <c r="J289" s="13" t="n"/>
      <c r="L289">
        <f>IF(A289="","",IF(OR(H289&lt;PeriodStart,H289&gt;PeriodEnd),"Out of period",IF(I289="No access","No access",IF(J289="","Carried over",IF(J289&lt;=H289+Tolerance,"On time","Late")))))</f>
        <v/>
      </c>
      <c r="M289">
        <f>IF(L289="Late",J289-H289,"")</f>
        <v/>
      </c>
    </row>
    <row r="290">
      <c r="H290" s="13" t="n"/>
      <c r="J290" s="13" t="n"/>
      <c r="L290">
        <f>IF(A290="","",IF(OR(H290&lt;PeriodStart,H290&gt;PeriodEnd),"Out of period",IF(I290="No access","No access",IF(J290="","Carried over",IF(J290&lt;=H290+Tolerance,"On time","Late")))))</f>
        <v/>
      </c>
      <c r="M290">
        <f>IF(L290="Late",J290-H290,"")</f>
        <v/>
      </c>
    </row>
    <row r="291">
      <c r="H291" s="13" t="n"/>
      <c r="J291" s="13" t="n"/>
      <c r="L291">
        <f>IF(A291="","",IF(OR(H291&lt;PeriodStart,H291&gt;PeriodEnd),"Out of period",IF(I291="No access","No access",IF(J291="","Carried over",IF(J291&lt;=H291+Tolerance,"On time","Late")))))</f>
        <v/>
      </c>
      <c r="M291">
        <f>IF(L291="Late",J291-H291,"")</f>
        <v/>
      </c>
    </row>
    <row r="292">
      <c r="H292" s="13" t="n"/>
      <c r="J292" s="13" t="n"/>
      <c r="L292">
        <f>IF(A292="","",IF(OR(H292&lt;PeriodStart,H292&gt;PeriodEnd),"Out of period",IF(I292="No access","No access",IF(J292="","Carried over",IF(J292&lt;=H292+Tolerance,"On time","Late")))))</f>
        <v/>
      </c>
      <c r="M292">
        <f>IF(L292="Late",J292-H292,"")</f>
        <v/>
      </c>
    </row>
    <row r="293">
      <c r="H293" s="13" t="n"/>
      <c r="J293" s="13" t="n"/>
      <c r="L293">
        <f>IF(A293="","",IF(OR(H293&lt;PeriodStart,H293&gt;PeriodEnd),"Out of period",IF(I293="No access","No access",IF(J293="","Carried over",IF(J293&lt;=H293+Tolerance,"On time","Late")))))</f>
        <v/>
      </c>
      <c r="M293">
        <f>IF(L293="Late",J293-H293,"")</f>
        <v/>
      </c>
    </row>
    <row r="294">
      <c r="H294" s="13" t="n"/>
      <c r="J294" s="13" t="n"/>
      <c r="L294">
        <f>IF(A294="","",IF(OR(H294&lt;PeriodStart,H294&gt;PeriodEnd),"Out of period",IF(I294="No access","No access",IF(J294="","Carried over",IF(J294&lt;=H294+Tolerance,"On time","Late")))))</f>
        <v/>
      </c>
      <c r="M294">
        <f>IF(L294="Late",J294-H294,"")</f>
        <v/>
      </c>
    </row>
    <row r="295">
      <c r="H295" s="13" t="n"/>
      <c r="J295" s="13" t="n"/>
      <c r="L295">
        <f>IF(A295="","",IF(OR(H295&lt;PeriodStart,H295&gt;PeriodEnd),"Out of period",IF(I295="No access","No access",IF(J295="","Carried over",IF(J295&lt;=H295+Tolerance,"On time","Late")))))</f>
        <v/>
      </c>
      <c r="M295">
        <f>IF(L295="Late",J295-H295,"")</f>
        <v/>
      </c>
    </row>
    <row r="296">
      <c r="H296" s="13" t="n"/>
      <c r="J296" s="13" t="n"/>
      <c r="L296">
        <f>IF(A296="","",IF(OR(H296&lt;PeriodStart,H296&gt;PeriodEnd),"Out of period",IF(I296="No access","No access",IF(J296="","Carried over",IF(J296&lt;=H296+Tolerance,"On time","Late")))))</f>
        <v/>
      </c>
      <c r="M296">
        <f>IF(L296="Late",J296-H296,"")</f>
        <v/>
      </c>
    </row>
    <row r="297">
      <c r="H297" s="13" t="n"/>
      <c r="J297" s="13" t="n"/>
      <c r="L297">
        <f>IF(A297="","",IF(OR(H297&lt;PeriodStart,H297&gt;PeriodEnd),"Out of period",IF(I297="No access","No access",IF(J297="","Carried over",IF(J297&lt;=H297+Tolerance,"On time","Late")))))</f>
        <v/>
      </c>
      <c r="M297">
        <f>IF(L297="Late",J297-H297,"")</f>
        <v/>
      </c>
    </row>
    <row r="298">
      <c r="H298" s="13" t="n"/>
      <c r="J298" s="13" t="n"/>
      <c r="L298">
        <f>IF(A298="","",IF(OR(H298&lt;PeriodStart,H298&gt;PeriodEnd),"Out of period",IF(I298="No access","No access",IF(J298="","Carried over",IF(J298&lt;=H298+Tolerance,"On time","Late")))))</f>
        <v/>
      </c>
      <c r="M298">
        <f>IF(L298="Late",J298-H298,"")</f>
        <v/>
      </c>
    </row>
    <row r="299">
      <c r="H299" s="13" t="n"/>
      <c r="J299" s="13" t="n"/>
      <c r="L299">
        <f>IF(A299="","",IF(OR(H299&lt;PeriodStart,H299&gt;PeriodEnd),"Out of period",IF(I299="No access","No access",IF(J299="","Carried over",IF(J299&lt;=H299+Tolerance,"On time","Late")))))</f>
        <v/>
      </c>
      <c r="M299">
        <f>IF(L299="Late",J299-H299,"")</f>
        <v/>
      </c>
    </row>
    <row r="300">
      <c r="H300" s="13" t="n"/>
      <c r="J300" s="13" t="n"/>
      <c r="L300">
        <f>IF(A300="","",IF(OR(H300&lt;PeriodStart,H300&gt;PeriodEnd),"Out of period",IF(I300="No access","No access",IF(J300="","Carried over",IF(J300&lt;=H300+Tolerance,"On time","Late")))))</f>
        <v/>
      </c>
      <c r="M300">
        <f>IF(L300="Late",J300-H300,"")</f>
        <v/>
      </c>
    </row>
    <row r="301">
      <c r="H301" s="13" t="n"/>
      <c r="J301" s="13" t="n"/>
      <c r="L301">
        <f>IF(A301="","",IF(OR(H301&lt;PeriodStart,H301&gt;PeriodEnd),"Out of period",IF(I301="No access","No access",IF(J301="","Carried over",IF(J301&lt;=H301+Tolerance,"On time","Late")))))</f>
        <v/>
      </c>
      <c r="M301">
        <f>IF(L301="Late",J301-H301,"")</f>
        <v/>
      </c>
    </row>
    <row r="302">
      <c r="H302" s="13" t="n"/>
      <c r="J302" s="13" t="n"/>
      <c r="L302">
        <f>IF(A302="","",IF(OR(H302&lt;PeriodStart,H302&gt;PeriodEnd),"Out of period",IF(I302="No access","No access",IF(J302="","Carried over",IF(J302&lt;=H302+Tolerance,"On time","Late")))))</f>
        <v/>
      </c>
      <c r="M302">
        <f>IF(L302="Late",J302-H302,"")</f>
        <v/>
      </c>
    </row>
    <row r="303">
      <c r="H303" s="13" t="n"/>
      <c r="J303" s="13" t="n"/>
      <c r="L303">
        <f>IF(A303="","",IF(OR(H303&lt;PeriodStart,H303&gt;PeriodEnd),"Out of period",IF(I303="No access","No access",IF(J303="","Carried over",IF(J303&lt;=H303+Tolerance,"On time","Late")))))</f>
        <v/>
      </c>
      <c r="M303">
        <f>IF(L303="Late",J303-H303,"")</f>
        <v/>
      </c>
    </row>
    <row r="304">
      <c r="H304" s="13" t="n"/>
      <c r="J304" s="13" t="n"/>
      <c r="L304">
        <f>IF(A304="","",IF(OR(H304&lt;PeriodStart,H304&gt;PeriodEnd),"Out of period",IF(I304="No access","No access",IF(J304="","Carried over",IF(J304&lt;=H304+Tolerance,"On time","Late")))))</f>
        <v/>
      </c>
      <c r="M304">
        <f>IF(L304="Late",J304-H304,"")</f>
        <v/>
      </c>
    </row>
    <row r="305">
      <c r="H305" s="13" t="n"/>
      <c r="J305" s="13" t="n"/>
      <c r="L305">
        <f>IF(A305="","",IF(OR(H305&lt;PeriodStart,H305&gt;PeriodEnd),"Out of period",IF(I305="No access","No access",IF(J305="","Carried over",IF(J305&lt;=H305+Tolerance,"On time","Late")))))</f>
        <v/>
      </c>
      <c r="M305">
        <f>IF(L305="Late",J305-H305,"")</f>
        <v/>
      </c>
    </row>
    <row r="306">
      <c r="H306" s="13" t="n"/>
      <c r="J306" s="13" t="n"/>
      <c r="L306">
        <f>IF(A306="","",IF(OR(H306&lt;PeriodStart,H306&gt;PeriodEnd),"Out of period",IF(I306="No access","No access",IF(J306="","Carried over",IF(J306&lt;=H306+Tolerance,"On time","Late")))))</f>
        <v/>
      </c>
      <c r="M306">
        <f>IF(L306="Late",J306-H306,"")</f>
        <v/>
      </c>
    </row>
    <row r="307">
      <c r="H307" s="13" t="n"/>
      <c r="J307" s="13" t="n"/>
      <c r="L307">
        <f>IF(A307="","",IF(OR(H307&lt;PeriodStart,H307&gt;PeriodEnd),"Out of period",IF(I307="No access","No access",IF(J307="","Carried over",IF(J307&lt;=H307+Tolerance,"On time","Late")))))</f>
        <v/>
      </c>
      <c r="M307">
        <f>IF(L307="Late",J307-H307,"")</f>
        <v/>
      </c>
    </row>
    <row r="308">
      <c r="H308" s="13" t="n"/>
      <c r="J308" s="13" t="n"/>
      <c r="L308">
        <f>IF(A308="","",IF(OR(H308&lt;PeriodStart,H308&gt;PeriodEnd),"Out of period",IF(I308="No access","No access",IF(J308="","Carried over",IF(J308&lt;=H308+Tolerance,"On time","Late")))))</f>
        <v/>
      </c>
      <c r="M308">
        <f>IF(L308="Late",J308-H308,"")</f>
        <v/>
      </c>
    </row>
    <row r="309">
      <c r="H309" s="13" t="n"/>
      <c r="J309" s="13" t="n"/>
      <c r="L309">
        <f>IF(A309="","",IF(OR(H309&lt;PeriodStart,H309&gt;PeriodEnd),"Out of period",IF(I309="No access","No access",IF(J309="","Carried over",IF(J309&lt;=H309+Tolerance,"On time","Late")))))</f>
        <v/>
      </c>
      <c r="M309">
        <f>IF(L309="Late",J309-H309,"")</f>
        <v/>
      </c>
    </row>
    <row r="310">
      <c r="H310" s="13" t="n"/>
      <c r="J310" s="13" t="n"/>
      <c r="L310">
        <f>IF(A310="","",IF(OR(H310&lt;PeriodStart,H310&gt;PeriodEnd),"Out of period",IF(I310="No access","No access",IF(J310="","Carried over",IF(J310&lt;=H310+Tolerance,"On time","Late")))))</f>
        <v/>
      </c>
      <c r="M310">
        <f>IF(L310="Late",J310-H310,"")</f>
        <v/>
      </c>
    </row>
    <row r="311">
      <c r="H311" s="13" t="n"/>
      <c r="J311" s="13" t="n"/>
      <c r="L311">
        <f>IF(A311="","",IF(OR(H311&lt;PeriodStart,H311&gt;PeriodEnd),"Out of period",IF(I311="No access","No access",IF(J311="","Carried over",IF(J311&lt;=H311+Tolerance,"On time","Late")))))</f>
        <v/>
      </c>
      <c r="M311">
        <f>IF(L311="Late",J311-H311,"")</f>
        <v/>
      </c>
    </row>
    <row r="312">
      <c r="H312" s="13" t="n"/>
      <c r="J312" s="13" t="n"/>
      <c r="L312">
        <f>IF(A312="","",IF(OR(H312&lt;PeriodStart,H312&gt;PeriodEnd),"Out of period",IF(I312="No access","No access",IF(J312="","Carried over",IF(J312&lt;=H312+Tolerance,"On time","Late")))))</f>
        <v/>
      </c>
      <c r="M312">
        <f>IF(L312="Late",J312-H312,"")</f>
        <v/>
      </c>
    </row>
    <row r="313">
      <c r="H313" s="13" t="n"/>
      <c r="J313" s="13" t="n"/>
      <c r="L313">
        <f>IF(A313="","",IF(OR(H313&lt;PeriodStart,H313&gt;PeriodEnd),"Out of period",IF(I313="No access","No access",IF(J313="","Carried over",IF(J313&lt;=H313+Tolerance,"On time","Late")))))</f>
        <v/>
      </c>
      <c r="M313">
        <f>IF(L313="Late",J313-H313,"")</f>
        <v/>
      </c>
    </row>
    <row r="314">
      <c r="H314" s="13" t="n"/>
      <c r="J314" s="13" t="n"/>
      <c r="L314">
        <f>IF(A314="","",IF(OR(H314&lt;PeriodStart,H314&gt;PeriodEnd),"Out of period",IF(I314="No access","No access",IF(J314="","Carried over",IF(J314&lt;=H314+Tolerance,"On time","Late")))))</f>
        <v/>
      </c>
      <c r="M314">
        <f>IF(L314="Late",J314-H314,"")</f>
        <v/>
      </c>
    </row>
    <row r="315">
      <c r="H315" s="13" t="n"/>
      <c r="J315" s="13" t="n"/>
      <c r="L315">
        <f>IF(A315="","",IF(OR(H315&lt;PeriodStart,H315&gt;PeriodEnd),"Out of period",IF(I315="No access","No access",IF(J315="","Carried over",IF(J315&lt;=H315+Tolerance,"On time","Late")))))</f>
        <v/>
      </c>
      <c r="M315">
        <f>IF(L315="Late",J315-H315,"")</f>
        <v/>
      </c>
    </row>
    <row r="316">
      <c r="H316" s="13" t="n"/>
      <c r="J316" s="13" t="n"/>
      <c r="L316">
        <f>IF(A316="","",IF(OR(H316&lt;PeriodStart,H316&gt;PeriodEnd),"Out of period",IF(I316="No access","No access",IF(J316="","Carried over",IF(J316&lt;=H316+Tolerance,"On time","Late")))))</f>
        <v/>
      </c>
      <c r="M316">
        <f>IF(L316="Late",J316-H316,"")</f>
        <v/>
      </c>
    </row>
    <row r="317">
      <c r="H317" s="13" t="n"/>
      <c r="J317" s="13" t="n"/>
      <c r="L317">
        <f>IF(A317="","",IF(OR(H317&lt;PeriodStart,H317&gt;PeriodEnd),"Out of period",IF(I317="No access","No access",IF(J317="","Carried over",IF(J317&lt;=H317+Tolerance,"On time","Late")))))</f>
        <v/>
      </c>
      <c r="M317">
        <f>IF(L317="Late",J317-H317,"")</f>
        <v/>
      </c>
    </row>
    <row r="318">
      <c r="H318" s="13" t="n"/>
      <c r="J318" s="13" t="n"/>
      <c r="L318">
        <f>IF(A318="","",IF(OR(H318&lt;PeriodStart,H318&gt;PeriodEnd),"Out of period",IF(I318="No access","No access",IF(J318="","Carried over",IF(J318&lt;=H318+Tolerance,"On time","Late")))))</f>
        <v/>
      </c>
      <c r="M318">
        <f>IF(L318="Late",J318-H318,"")</f>
        <v/>
      </c>
    </row>
    <row r="319">
      <c r="H319" s="13" t="n"/>
      <c r="J319" s="13" t="n"/>
      <c r="L319">
        <f>IF(A319="","",IF(OR(H319&lt;PeriodStart,H319&gt;PeriodEnd),"Out of period",IF(I319="No access","No access",IF(J319="","Carried over",IF(J319&lt;=H319+Tolerance,"On time","Late")))))</f>
        <v/>
      </c>
      <c r="M319">
        <f>IF(L319="Late",J319-H319,"")</f>
        <v/>
      </c>
    </row>
    <row r="320">
      <c r="H320" s="13" t="n"/>
      <c r="J320" s="13" t="n"/>
      <c r="L320">
        <f>IF(A320="","",IF(OR(H320&lt;PeriodStart,H320&gt;PeriodEnd),"Out of period",IF(I320="No access","No access",IF(J320="","Carried over",IF(J320&lt;=H320+Tolerance,"On time","Late")))))</f>
        <v/>
      </c>
      <c r="M320">
        <f>IF(L320="Late",J320-H320,"")</f>
        <v/>
      </c>
    </row>
    <row r="321">
      <c r="H321" s="13" t="n"/>
      <c r="J321" s="13" t="n"/>
      <c r="L321">
        <f>IF(A321="","",IF(OR(H321&lt;PeriodStart,H321&gt;PeriodEnd),"Out of period",IF(I321="No access","No access",IF(J321="","Carried over",IF(J321&lt;=H321+Tolerance,"On time","Late")))))</f>
        <v/>
      </c>
      <c r="M321">
        <f>IF(L321="Late",J321-H321,"")</f>
        <v/>
      </c>
    </row>
    <row r="322">
      <c r="H322" s="13" t="n"/>
      <c r="J322" s="13" t="n"/>
      <c r="L322">
        <f>IF(A322="","",IF(OR(H322&lt;PeriodStart,H322&gt;PeriodEnd),"Out of period",IF(I322="No access","No access",IF(J322="","Carried over",IF(J322&lt;=H322+Tolerance,"On time","Late")))))</f>
        <v/>
      </c>
      <c r="M322">
        <f>IF(L322="Late",J322-H322,"")</f>
        <v/>
      </c>
    </row>
    <row r="323">
      <c r="H323" s="13" t="n"/>
      <c r="J323" s="13" t="n"/>
      <c r="L323">
        <f>IF(A323="","",IF(OR(H323&lt;PeriodStart,H323&gt;PeriodEnd),"Out of period",IF(I323="No access","No access",IF(J323="","Carried over",IF(J323&lt;=H323+Tolerance,"On time","Late")))))</f>
        <v/>
      </c>
      <c r="M323">
        <f>IF(L323="Late",J323-H323,"")</f>
        <v/>
      </c>
    </row>
    <row r="324">
      <c r="H324" s="13" t="n"/>
      <c r="J324" s="13" t="n"/>
      <c r="L324">
        <f>IF(A324="","",IF(OR(H324&lt;PeriodStart,H324&gt;PeriodEnd),"Out of period",IF(I324="No access","No access",IF(J324="","Carried over",IF(J324&lt;=H324+Tolerance,"On time","Late")))))</f>
        <v/>
      </c>
      <c r="M324">
        <f>IF(L324="Late",J324-H324,"")</f>
        <v/>
      </c>
    </row>
    <row r="325">
      <c r="H325" s="13" t="n"/>
      <c r="J325" s="13" t="n"/>
      <c r="L325">
        <f>IF(A325="","",IF(OR(H325&lt;PeriodStart,H325&gt;PeriodEnd),"Out of period",IF(I325="No access","No access",IF(J325="","Carried over",IF(J325&lt;=H325+Tolerance,"On time","Late")))))</f>
        <v/>
      </c>
      <c r="M325">
        <f>IF(L325="Late",J325-H325,"")</f>
        <v/>
      </c>
    </row>
    <row r="326">
      <c r="H326" s="13" t="n"/>
      <c r="J326" s="13" t="n"/>
      <c r="L326">
        <f>IF(A326="","",IF(OR(H326&lt;PeriodStart,H326&gt;PeriodEnd),"Out of period",IF(I326="No access","No access",IF(J326="","Carried over",IF(J326&lt;=H326+Tolerance,"On time","Late")))))</f>
        <v/>
      </c>
      <c r="M326">
        <f>IF(L326="Late",J326-H326,"")</f>
        <v/>
      </c>
    </row>
    <row r="327">
      <c r="H327" s="13" t="n"/>
      <c r="J327" s="13" t="n"/>
      <c r="L327">
        <f>IF(A327="","",IF(OR(H327&lt;PeriodStart,H327&gt;PeriodEnd),"Out of period",IF(I327="No access","No access",IF(J327="","Carried over",IF(J327&lt;=H327+Tolerance,"On time","Late")))))</f>
        <v/>
      </c>
      <c r="M327">
        <f>IF(L327="Late",J327-H327,"")</f>
        <v/>
      </c>
    </row>
    <row r="328">
      <c r="H328" s="13" t="n"/>
      <c r="J328" s="13" t="n"/>
      <c r="L328">
        <f>IF(A328="","",IF(OR(H328&lt;PeriodStart,H328&gt;PeriodEnd),"Out of period",IF(I328="No access","No access",IF(J328="","Carried over",IF(J328&lt;=H328+Tolerance,"On time","Late")))))</f>
        <v/>
      </c>
      <c r="M328">
        <f>IF(L328="Late",J328-H328,"")</f>
        <v/>
      </c>
    </row>
    <row r="329">
      <c r="H329" s="13" t="n"/>
      <c r="J329" s="13" t="n"/>
      <c r="L329">
        <f>IF(A329="","",IF(OR(H329&lt;PeriodStart,H329&gt;PeriodEnd),"Out of period",IF(I329="No access","No access",IF(J329="","Carried over",IF(J329&lt;=H329+Tolerance,"On time","Late")))))</f>
        <v/>
      </c>
      <c r="M329">
        <f>IF(L329="Late",J329-H329,"")</f>
        <v/>
      </c>
    </row>
    <row r="330">
      <c r="H330" s="13" t="n"/>
      <c r="J330" s="13" t="n"/>
      <c r="L330">
        <f>IF(A330="","",IF(OR(H330&lt;PeriodStart,H330&gt;PeriodEnd),"Out of period",IF(I330="No access","No access",IF(J330="","Carried over",IF(J330&lt;=H330+Tolerance,"On time","Late")))))</f>
        <v/>
      </c>
      <c r="M330">
        <f>IF(L330="Late",J330-H330,"")</f>
        <v/>
      </c>
    </row>
    <row r="331">
      <c r="H331" s="13" t="n"/>
      <c r="J331" s="13" t="n"/>
      <c r="L331">
        <f>IF(A331="","",IF(OR(H331&lt;PeriodStart,H331&gt;PeriodEnd),"Out of period",IF(I331="No access","No access",IF(J331="","Carried over",IF(J331&lt;=H331+Tolerance,"On time","Late")))))</f>
        <v/>
      </c>
      <c r="M331">
        <f>IF(L331="Late",J331-H331,"")</f>
        <v/>
      </c>
    </row>
    <row r="332">
      <c r="H332" s="13" t="n"/>
      <c r="J332" s="13" t="n"/>
      <c r="L332">
        <f>IF(A332="","",IF(OR(H332&lt;PeriodStart,H332&gt;PeriodEnd),"Out of period",IF(I332="No access","No access",IF(J332="","Carried over",IF(J332&lt;=H332+Tolerance,"On time","Late")))))</f>
        <v/>
      </c>
      <c r="M332">
        <f>IF(L332="Late",J332-H332,"")</f>
        <v/>
      </c>
    </row>
    <row r="333">
      <c r="H333" s="13" t="n"/>
      <c r="J333" s="13" t="n"/>
      <c r="L333">
        <f>IF(A333="","",IF(OR(H333&lt;PeriodStart,H333&gt;PeriodEnd),"Out of period",IF(I333="No access","No access",IF(J333="","Carried over",IF(J333&lt;=H333+Tolerance,"On time","Late")))))</f>
        <v/>
      </c>
      <c r="M333">
        <f>IF(L333="Late",J333-H333,"")</f>
        <v/>
      </c>
    </row>
    <row r="334">
      <c r="H334" s="13" t="n"/>
      <c r="J334" s="13" t="n"/>
      <c r="L334">
        <f>IF(A334="","",IF(OR(H334&lt;PeriodStart,H334&gt;PeriodEnd),"Out of period",IF(I334="No access","No access",IF(J334="","Carried over",IF(J334&lt;=H334+Tolerance,"On time","Late")))))</f>
        <v/>
      </c>
      <c r="M334">
        <f>IF(L334="Late",J334-H334,"")</f>
        <v/>
      </c>
    </row>
    <row r="335">
      <c r="H335" s="13" t="n"/>
      <c r="J335" s="13" t="n"/>
      <c r="L335">
        <f>IF(A335="","",IF(OR(H335&lt;PeriodStart,H335&gt;PeriodEnd),"Out of period",IF(I335="No access","No access",IF(J335="","Carried over",IF(J335&lt;=H335+Tolerance,"On time","Late")))))</f>
        <v/>
      </c>
      <c r="M335">
        <f>IF(L335="Late",J335-H335,"")</f>
        <v/>
      </c>
    </row>
    <row r="336">
      <c r="H336" s="13" t="n"/>
      <c r="J336" s="13" t="n"/>
      <c r="L336">
        <f>IF(A336="","",IF(OR(H336&lt;PeriodStart,H336&gt;PeriodEnd),"Out of period",IF(I336="No access","No access",IF(J336="","Carried over",IF(J336&lt;=H336+Tolerance,"On time","Late")))))</f>
        <v/>
      </c>
      <c r="M336">
        <f>IF(L336="Late",J336-H336,"")</f>
        <v/>
      </c>
    </row>
    <row r="337">
      <c r="H337" s="13" t="n"/>
      <c r="J337" s="13" t="n"/>
      <c r="L337">
        <f>IF(A337="","",IF(OR(H337&lt;PeriodStart,H337&gt;PeriodEnd),"Out of period",IF(I337="No access","No access",IF(J337="","Carried over",IF(J337&lt;=H337+Tolerance,"On time","Late")))))</f>
        <v/>
      </c>
      <c r="M337">
        <f>IF(L337="Late",J337-H337,"")</f>
        <v/>
      </c>
    </row>
    <row r="338">
      <c r="H338" s="13" t="n"/>
      <c r="J338" s="13" t="n"/>
      <c r="L338">
        <f>IF(A338="","",IF(OR(H338&lt;PeriodStart,H338&gt;PeriodEnd),"Out of period",IF(I338="No access","No access",IF(J338="","Carried over",IF(J338&lt;=H338+Tolerance,"On time","Late")))))</f>
        <v/>
      </c>
      <c r="M338">
        <f>IF(L338="Late",J338-H338,"")</f>
        <v/>
      </c>
    </row>
    <row r="339">
      <c r="H339" s="13" t="n"/>
      <c r="J339" s="13" t="n"/>
      <c r="L339">
        <f>IF(A339="","",IF(OR(H339&lt;PeriodStart,H339&gt;PeriodEnd),"Out of period",IF(I339="No access","No access",IF(J339="","Carried over",IF(J339&lt;=H339+Tolerance,"On time","Late")))))</f>
        <v/>
      </c>
      <c r="M339">
        <f>IF(L339="Late",J339-H339,"")</f>
        <v/>
      </c>
    </row>
    <row r="340">
      <c r="H340" s="13" t="n"/>
      <c r="J340" s="13" t="n"/>
      <c r="L340">
        <f>IF(A340="","",IF(OR(H340&lt;PeriodStart,H340&gt;PeriodEnd),"Out of period",IF(I340="No access","No access",IF(J340="","Carried over",IF(J340&lt;=H340+Tolerance,"On time","Late")))))</f>
        <v/>
      </c>
      <c r="M340">
        <f>IF(L340="Late",J340-H340,"")</f>
        <v/>
      </c>
    </row>
    <row r="341">
      <c r="H341" s="13" t="n"/>
      <c r="J341" s="13" t="n"/>
      <c r="L341">
        <f>IF(A341="","",IF(OR(H341&lt;PeriodStart,H341&gt;PeriodEnd),"Out of period",IF(I341="No access","No access",IF(J341="","Carried over",IF(J341&lt;=H341+Tolerance,"On time","Late")))))</f>
        <v/>
      </c>
      <c r="M341">
        <f>IF(L341="Late",J341-H341,"")</f>
        <v/>
      </c>
    </row>
    <row r="342">
      <c r="H342" s="13" t="n"/>
      <c r="J342" s="13" t="n"/>
      <c r="L342">
        <f>IF(A342="","",IF(OR(H342&lt;PeriodStart,H342&gt;PeriodEnd),"Out of period",IF(I342="No access","No access",IF(J342="","Carried over",IF(J342&lt;=H342+Tolerance,"On time","Late")))))</f>
        <v/>
      </c>
      <c r="M342">
        <f>IF(L342="Late",J342-H342,"")</f>
        <v/>
      </c>
    </row>
    <row r="343">
      <c r="H343" s="13" t="n"/>
      <c r="J343" s="13" t="n"/>
      <c r="L343">
        <f>IF(A343="","",IF(OR(H343&lt;PeriodStart,H343&gt;PeriodEnd),"Out of period",IF(I343="No access","No access",IF(J343="","Carried over",IF(J343&lt;=H343+Tolerance,"On time","Late")))))</f>
        <v/>
      </c>
      <c r="M343">
        <f>IF(L343="Late",J343-H343,"")</f>
        <v/>
      </c>
    </row>
    <row r="344">
      <c r="H344" s="13" t="n"/>
      <c r="J344" s="13" t="n"/>
      <c r="L344">
        <f>IF(A344="","",IF(OR(H344&lt;PeriodStart,H344&gt;PeriodEnd),"Out of period",IF(I344="No access","No access",IF(J344="","Carried over",IF(J344&lt;=H344+Tolerance,"On time","Late")))))</f>
        <v/>
      </c>
      <c r="M344">
        <f>IF(L344="Late",J344-H344,"")</f>
        <v/>
      </c>
    </row>
    <row r="345">
      <c r="H345" s="13" t="n"/>
      <c r="J345" s="13" t="n"/>
      <c r="L345">
        <f>IF(A345="","",IF(OR(H345&lt;PeriodStart,H345&gt;PeriodEnd),"Out of period",IF(I345="No access","No access",IF(J345="","Carried over",IF(J345&lt;=H345+Tolerance,"On time","Late")))))</f>
        <v/>
      </c>
      <c r="M345">
        <f>IF(L345="Late",J345-H345,"")</f>
        <v/>
      </c>
    </row>
    <row r="346">
      <c r="H346" s="13" t="n"/>
      <c r="J346" s="13" t="n"/>
      <c r="L346">
        <f>IF(A346="","",IF(OR(H346&lt;PeriodStart,H346&gt;PeriodEnd),"Out of period",IF(I346="No access","No access",IF(J346="","Carried over",IF(J346&lt;=H346+Tolerance,"On time","Late")))))</f>
        <v/>
      </c>
      <c r="M346">
        <f>IF(L346="Late",J346-H346,"")</f>
        <v/>
      </c>
    </row>
    <row r="347">
      <c r="H347" s="13" t="n"/>
      <c r="J347" s="13" t="n"/>
      <c r="L347">
        <f>IF(A347="","",IF(OR(H347&lt;PeriodStart,H347&gt;PeriodEnd),"Out of period",IF(I347="No access","No access",IF(J347="","Carried over",IF(J347&lt;=H347+Tolerance,"On time","Late")))))</f>
        <v/>
      </c>
      <c r="M347">
        <f>IF(L347="Late",J347-H347,"")</f>
        <v/>
      </c>
    </row>
    <row r="348">
      <c r="H348" s="13" t="n"/>
      <c r="J348" s="13" t="n"/>
      <c r="L348">
        <f>IF(A348="","",IF(OR(H348&lt;PeriodStart,H348&gt;PeriodEnd),"Out of period",IF(I348="No access","No access",IF(J348="","Carried over",IF(J348&lt;=H348+Tolerance,"On time","Late")))))</f>
        <v/>
      </c>
      <c r="M348">
        <f>IF(L348="Late",J348-H348,"")</f>
        <v/>
      </c>
    </row>
    <row r="349">
      <c r="H349" s="13" t="n"/>
      <c r="J349" s="13" t="n"/>
      <c r="L349">
        <f>IF(A349="","",IF(OR(H349&lt;PeriodStart,H349&gt;PeriodEnd),"Out of period",IF(I349="No access","No access",IF(J349="","Carried over",IF(J349&lt;=H349+Tolerance,"On time","Late")))))</f>
        <v/>
      </c>
      <c r="M349">
        <f>IF(L349="Late",J349-H349,"")</f>
        <v/>
      </c>
    </row>
    <row r="350">
      <c r="H350" s="13" t="n"/>
      <c r="J350" s="13" t="n"/>
      <c r="L350">
        <f>IF(A350="","",IF(OR(H350&lt;PeriodStart,H350&gt;PeriodEnd),"Out of period",IF(I350="No access","No access",IF(J350="","Carried over",IF(J350&lt;=H350+Tolerance,"On time","Late")))))</f>
        <v/>
      </c>
      <c r="M350">
        <f>IF(L350="Late",J350-H350,"")</f>
        <v/>
      </c>
    </row>
    <row r="351">
      <c r="H351" s="13" t="n"/>
      <c r="J351" s="13" t="n"/>
      <c r="L351">
        <f>IF(A351="","",IF(OR(H351&lt;PeriodStart,H351&gt;PeriodEnd),"Out of period",IF(I351="No access","No access",IF(J351="","Carried over",IF(J351&lt;=H351+Tolerance,"On time","Late")))))</f>
        <v/>
      </c>
      <c r="M351">
        <f>IF(L351="Late",J351-H351,"")</f>
        <v/>
      </c>
    </row>
    <row r="352">
      <c r="H352" s="13" t="n"/>
      <c r="J352" s="13" t="n"/>
      <c r="L352">
        <f>IF(A352="","",IF(OR(H352&lt;PeriodStart,H352&gt;PeriodEnd),"Out of period",IF(I352="No access","No access",IF(J352="","Carried over",IF(J352&lt;=H352+Tolerance,"On time","Late")))))</f>
        <v/>
      </c>
      <c r="M352">
        <f>IF(L352="Late",J352-H352,"")</f>
        <v/>
      </c>
    </row>
    <row r="353">
      <c r="H353" s="13" t="n"/>
      <c r="J353" s="13" t="n"/>
      <c r="L353">
        <f>IF(A353="","",IF(OR(H353&lt;PeriodStart,H353&gt;PeriodEnd),"Out of period",IF(I353="No access","No access",IF(J353="","Carried over",IF(J353&lt;=H353+Tolerance,"On time","Late")))))</f>
        <v/>
      </c>
      <c r="M353">
        <f>IF(L353="Late",J353-H353,"")</f>
        <v/>
      </c>
    </row>
    <row r="354">
      <c r="H354" s="13" t="n"/>
      <c r="J354" s="13" t="n"/>
      <c r="L354">
        <f>IF(A354="","",IF(OR(H354&lt;PeriodStart,H354&gt;PeriodEnd),"Out of period",IF(I354="No access","No access",IF(J354="","Carried over",IF(J354&lt;=H354+Tolerance,"On time","Late")))))</f>
        <v/>
      </c>
      <c r="M354">
        <f>IF(L354="Late",J354-H354,"")</f>
        <v/>
      </c>
    </row>
    <row r="355">
      <c r="H355" s="13" t="n"/>
      <c r="J355" s="13" t="n"/>
      <c r="L355">
        <f>IF(A355="","",IF(OR(H355&lt;PeriodStart,H355&gt;PeriodEnd),"Out of period",IF(I355="No access","No access",IF(J355="","Carried over",IF(J355&lt;=H355+Tolerance,"On time","Late")))))</f>
        <v/>
      </c>
      <c r="M355">
        <f>IF(L355="Late",J355-H355,"")</f>
        <v/>
      </c>
    </row>
    <row r="356">
      <c r="H356" s="13" t="n"/>
      <c r="J356" s="13" t="n"/>
      <c r="L356">
        <f>IF(A356="","",IF(OR(H356&lt;PeriodStart,H356&gt;PeriodEnd),"Out of period",IF(I356="No access","No access",IF(J356="","Carried over",IF(J356&lt;=H356+Tolerance,"On time","Late")))))</f>
        <v/>
      </c>
      <c r="M356">
        <f>IF(L356="Late",J356-H356,"")</f>
        <v/>
      </c>
    </row>
    <row r="357">
      <c r="H357" s="13" t="n"/>
      <c r="J357" s="13" t="n"/>
      <c r="L357">
        <f>IF(A357="","",IF(OR(H357&lt;PeriodStart,H357&gt;PeriodEnd),"Out of period",IF(I357="No access","No access",IF(J357="","Carried over",IF(J357&lt;=H357+Tolerance,"On time","Late")))))</f>
        <v/>
      </c>
      <c r="M357">
        <f>IF(L357="Late",J357-H357,"")</f>
        <v/>
      </c>
    </row>
    <row r="358">
      <c r="H358" s="13" t="n"/>
      <c r="J358" s="13" t="n"/>
      <c r="L358">
        <f>IF(A358="","",IF(OR(H358&lt;PeriodStart,H358&gt;PeriodEnd),"Out of period",IF(I358="No access","No access",IF(J358="","Carried over",IF(J358&lt;=H358+Tolerance,"On time","Late")))))</f>
        <v/>
      </c>
      <c r="M358">
        <f>IF(L358="Late",J358-H358,"")</f>
        <v/>
      </c>
    </row>
    <row r="359">
      <c r="H359" s="13" t="n"/>
      <c r="J359" s="13" t="n"/>
      <c r="L359">
        <f>IF(A359="","",IF(OR(H359&lt;PeriodStart,H359&gt;PeriodEnd),"Out of period",IF(I359="No access","No access",IF(J359="","Carried over",IF(J359&lt;=H359+Tolerance,"On time","Late")))))</f>
        <v/>
      </c>
      <c r="M359">
        <f>IF(L359="Late",J359-H359,"")</f>
        <v/>
      </c>
    </row>
    <row r="360">
      <c r="H360" s="13" t="n"/>
      <c r="J360" s="13" t="n"/>
      <c r="L360">
        <f>IF(A360="","",IF(OR(H360&lt;PeriodStart,H360&gt;PeriodEnd),"Out of period",IF(I360="No access","No access",IF(J360="","Carried over",IF(J360&lt;=H360+Tolerance,"On time","Late")))))</f>
        <v/>
      </c>
      <c r="M360">
        <f>IF(L360="Late",J360-H360,"")</f>
        <v/>
      </c>
    </row>
    <row r="361">
      <c r="H361" s="13" t="n"/>
      <c r="J361" s="13" t="n"/>
      <c r="L361">
        <f>IF(A361="","",IF(OR(H361&lt;PeriodStart,H361&gt;PeriodEnd),"Out of period",IF(I361="No access","No access",IF(J361="","Carried over",IF(J361&lt;=H361+Tolerance,"On time","Late")))))</f>
        <v/>
      </c>
      <c r="M361">
        <f>IF(L361="Late",J361-H361,"")</f>
        <v/>
      </c>
    </row>
    <row r="362">
      <c r="H362" s="13" t="n"/>
      <c r="J362" s="13" t="n"/>
      <c r="L362">
        <f>IF(A362="","",IF(OR(H362&lt;PeriodStart,H362&gt;PeriodEnd),"Out of period",IF(I362="No access","No access",IF(J362="","Carried over",IF(J362&lt;=H362+Tolerance,"On time","Late")))))</f>
        <v/>
      </c>
      <c r="M362">
        <f>IF(L362="Late",J362-H362,"")</f>
        <v/>
      </c>
    </row>
    <row r="363">
      <c r="H363" s="13" t="n"/>
      <c r="J363" s="13" t="n"/>
      <c r="L363">
        <f>IF(A363="","",IF(OR(H363&lt;PeriodStart,H363&gt;PeriodEnd),"Out of period",IF(I363="No access","No access",IF(J363="","Carried over",IF(J363&lt;=H363+Tolerance,"On time","Late")))))</f>
        <v/>
      </c>
      <c r="M363">
        <f>IF(L363="Late",J363-H363,"")</f>
        <v/>
      </c>
    </row>
    <row r="364">
      <c r="H364" s="13" t="n"/>
      <c r="J364" s="13" t="n"/>
      <c r="L364">
        <f>IF(A364="","",IF(OR(H364&lt;PeriodStart,H364&gt;PeriodEnd),"Out of period",IF(I364="No access","No access",IF(J364="","Carried over",IF(J364&lt;=H364+Tolerance,"On time","Late")))))</f>
        <v/>
      </c>
      <c r="M364">
        <f>IF(L364="Late",J364-H364,"")</f>
        <v/>
      </c>
    </row>
    <row r="365">
      <c r="H365" s="13" t="n"/>
      <c r="J365" s="13" t="n"/>
      <c r="L365">
        <f>IF(A365="","",IF(OR(H365&lt;PeriodStart,H365&gt;PeriodEnd),"Out of period",IF(I365="No access","No access",IF(J365="","Carried over",IF(J365&lt;=H365+Tolerance,"On time","Late")))))</f>
        <v/>
      </c>
      <c r="M365">
        <f>IF(L365="Late",J365-H365,"")</f>
        <v/>
      </c>
    </row>
    <row r="366">
      <c r="H366" s="13" t="n"/>
      <c r="J366" s="13" t="n"/>
      <c r="L366">
        <f>IF(A366="","",IF(OR(H366&lt;PeriodStart,H366&gt;PeriodEnd),"Out of period",IF(I366="No access","No access",IF(J366="","Carried over",IF(J366&lt;=H366+Tolerance,"On time","Late")))))</f>
        <v/>
      </c>
      <c r="M366">
        <f>IF(L366="Late",J366-H366,"")</f>
        <v/>
      </c>
    </row>
    <row r="367">
      <c r="H367" s="13" t="n"/>
      <c r="J367" s="13" t="n"/>
      <c r="L367">
        <f>IF(A367="","",IF(OR(H367&lt;PeriodStart,H367&gt;PeriodEnd),"Out of period",IF(I367="No access","No access",IF(J367="","Carried over",IF(J367&lt;=H367+Tolerance,"On time","Late")))))</f>
        <v/>
      </c>
      <c r="M367">
        <f>IF(L367="Late",J367-H367,"")</f>
        <v/>
      </c>
    </row>
    <row r="368">
      <c r="H368" s="13" t="n"/>
      <c r="J368" s="13" t="n"/>
      <c r="L368">
        <f>IF(A368="","",IF(OR(H368&lt;PeriodStart,H368&gt;PeriodEnd),"Out of period",IF(I368="No access","No access",IF(J368="","Carried over",IF(J368&lt;=H368+Tolerance,"On time","Late")))))</f>
        <v/>
      </c>
      <c r="M368">
        <f>IF(L368="Late",J368-H368,"")</f>
        <v/>
      </c>
    </row>
    <row r="369">
      <c r="H369" s="13" t="n"/>
      <c r="J369" s="13" t="n"/>
      <c r="L369">
        <f>IF(A369="","",IF(OR(H369&lt;PeriodStart,H369&gt;PeriodEnd),"Out of period",IF(I369="No access","No access",IF(J369="","Carried over",IF(J369&lt;=H369+Tolerance,"On time","Late")))))</f>
        <v/>
      </c>
      <c r="M369">
        <f>IF(L369="Late",J369-H369,"")</f>
        <v/>
      </c>
    </row>
    <row r="370">
      <c r="H370" s="13" t="n"/>
      <c r="J370" s="13" t="n"/>
      <c r="L370">
        <f>IF(A370="","",IF(OR(H370&lt;PeriodStart,H370&gt;PeriodEnd),"Out of period",IF(I370="No access","No access",IF(J370="","Carried over",IF(J370&lt;=H370+Tolerance,"On time","Late")))))</f>
        <v/>
      </c>
      <c r="M370">
        <f>IF(L370="Late",J370-H370,"")</f>
        <v/>
      </c>
    </row>
    <row r="371">
      <c r="H371" s="13" t="n"/>
      <c r="J371" s="13" t="n"/>
      <c r="L371">
        <f>IF(A371="","",IF(OR(H371&lt;PeriodStart,H371&gt;PeriodEnd),"Out of period",IF(I371="No access","No access",IF(J371="","Carried over",IF(J371&lt;=H371+Tolerance,"On time","Late")))))</f>
        <v/>
      </c>
      <c r="M371">
        <f>IF(L371="Late",J371-H371,"")</f>
        <v/>
      </c>
    </row>
    <row r="372">
      <c r="H372" s="13" t="n"/>
      <c r="J372" s="13" t="n"/>
      <c r="L372">
        <f>IF(A372="","",IF(OR(H372&lt;PeriodStart,H372&gt;PeriodEnd),"Out of period",IF(I372="No access","No access",IF(J372="","Carried over",IF(J372&lt;=H372+Tolerance,"On time","Late")))))</f>
        <v/>
      </c>
      <c r="M372">
        <f>IF(L372="Late",J372-H372,"")</f>
        <v/>
      </c>
    </row>
    <row r="373">
      <c r="H373" s="13" t="n"/>
      <c r="J373" s="13" t="n"/>
      <c r="L373">
        <f>IF(A373="","",IF(OR(H373&lt;PeriodStart,H373&gt;PeriodEnd),"Out of period",IF(I373="No access","No access",IF(J373="","Carried over",IF(J373&lt;=H373+Tolerance,"On time","Late")))))</f>
        <v/>
      </c>
      <c r="M373">
        <f>IF(L373="Late",J373-H373,"")</f>
        <v/>
      </c>
    </row>
    <row r="374">
      <c r="H374" s="13" t="n"/>
      <c r="J374" s="13" t="n"/>
      <c r="L374">
        <f>IF(A374="","",IF(OR(H374&lt;PeriodStart,H374&gt;PeriodEnd),"Out of period",IF(I374="No access","No access",IF(J374="","Carried over",IF(J374&lt;=H374+Tolerance,"On time","Late")))))</f>
        <v/>
      </c>
      <c r="M374">
        <f>IF(L374="Late",J374-H374,"")</f>
        <v/>
      </c>
    </row>
    <row r="375">
      <c r="H375" s="13" t="n"/>
      <c r="J375" s="13" t="n"/>
      <c r="L375">
        <f>IF(A375="","",IF(OR(H375&lt;PeriodStart,H375&gt;PeriodEnd),"Out of period",IF(I375="No access","No access",IF(J375="","Carried over",IF(J375&lt;=H375+Tolerance,"On time","Late")))))</f>
        <v/>
      </c>
      <c r="M375">
        <f>IF(L375="Late",J375-H375,"")</f>
        <v/>
      </c>
    </row>
    <row r="376">
      <c r="H376" s="13" t="n"/>
      <c r="J376" s="13" t="n"/>
      <c r="L376">
        <f>IF(A376="","",IF(OR(H376&lt;PeriodStart,H376&gt;PeriodEnd),"Out of period",IF(I376="No access","No access",IF(J376="","Carried over",IF(J376&lt;=H376+Tolerance,"On time","Late")))))</f>
        <v/>
      </c>
      <c r="M376">
        <f>IF(L376="Late",J376-H376,"")</f>
        <v/>
      </c>
    </row>
    <row r="377">
      <c r="H377" s="13" t="n"/>
      <c r="J377" s="13" t="n"/>
      <c r="L377">
        <f>IF(A377="","",IF(OR(H377&lt;PeriodStart,H377&gt;PeriodEnd),"Out of period",IF(I377="No access","No access",IF(J377="","Carried over",IF(J377&lt;=H377+Tolerance,"On time","Late")))))</f>
        <v/>
      </c>
      <c r="M377">
        <f>IF(L377="Late",J377-H377,"")</f>
        <v/>
      </c>
    </row>
    <row r="378">
      <c r="H378" s="13" t="n"/>
      <c r="J378" s="13" t="n"/>
      <c r="L378">
        <f>IF(A378="","",IF(OR(H378&lt;PeriodStart,H378&gt;PeriodEnd),"Out of period",IF(I378="No access","No access",IF(J378="","Carried over",IF(J378&lt;=H378+Tolerance,"On time","Late")))))</f>
        <v/>
      </c>
      <c r="M378">
        <f>IF(L378="Late",J378-H378,"")</f>
        <v/>
      </c>
    </row>
    <row r="379">
      <c r="H379" s="13" t="n"/>
      <c r="J379" s="13" t="n"/>
      <c r="L379">
        <f>IF(A379="","",IF(OR(H379&lt;PeriodStart,H379&gt;PeriodEnd),"Out of period",IF(I379="No access","No access",IF(J379="","Carried over",IF(J379&lt;=H379+Tolerance,"On time","Late")))))</f>
        <v/>
      </c>
      <c r="M379">
        <f>IF(L379="Late",J379-H379,"")</f>
        <v/>
      </c>
    </row>
    <row r="380">
      <c r="H380" s="13" t="n"/>
      <c r="J380" s="13" t="n"/>
      <c r="L380">
        <f>IF(A380="","",IF(OR(H380&lt;PeriodStart,H380&gt;PeriodEnd),"Out of period",IF(I380="No access","No access",IF(J380="","Carried over",IF(J380&lt;=H380+Tolerance,"On time","Late")))))</f>
        <v/>
      </c>
      <c r="M380">
        <f>IF(L380="Late",J380-H380,"")</f>
        <v/>
      </c>
    </row>
    <row r="381">
      <c r="H381" s="13" t="n"/>
      <c r="J381" s="13" t="n"/>
      <c r="L381">
        <f>IF(A381="","",IF(OR(H381&lt;PeriodStart,H381&gt;PeriodEnd),"Out of period",IF(I381="No access","No access",IF(J381="","Carried over",IF(J381&lt;=H381+Tolerance,"On time","Late")))))</f>
        <v/>
      </c>
      <c r="M381">
        <f>IF(L381="Late",J381-H381,"")</f>
        <v/>
      </c>
    </row>
    <row r="382">
      <c r="H382" s="13" t="n"/>
      <c r="J382" s="13" t="n"/>
      <c r="L382">
        <f>IF(A382="","",IF(OR(H382&lt;PeriodStart,H382&gt;PeriodEnd),"Out of period",IF(I382="No access","No access",IF(J382="","Carried over",IF(J382&lt;=H382+Tolerance,"On time","Late")))))</f>
        <v/>
      </c>
      <c r="M382">
        <f>IF(L382="Late",J382-H382,"")</f>
        <v/>
      </c>
    </row>
    <row r="383">
      <c r="H383" s="13" t="n"/>
      <c r="J383" s="13" t="n"/>
      <c r="L383">
        <f>IF(A383="","",IF(OR(H383&lt;PeriodStart,H383&gt;PeriodEnd),"Out of period",IF(I383="No access","No access",IF(J383="","Carried over",IF(J383&lt;=H383+Tolerance,"On time","Late")))))</f>
        <v/>
      </c>
      <c r="M383">
        <f>IF(L383="Late",J383-H383,"")</f>
        <v/>
      </c>
    </row>
    <row r="384">
      <c r="H384" s="13" t="n"/>
      <c r="J384" s="13" t="n"/>
      <c r="L384">
        <f>IF(A384="","",IF(OR(H384&lt;PeriodStart,H384&gt;PeriodEnd),"Out of period",IF(I384="No access","No access",IF(J384="","Carried over",IF(J384&lt;=H384+Tolerance,"On time","Late")))))</f>
        <v/>
      </c>
      <c r="M384">
        <f>IF(L384="Late",J384-H384,"")</f>
        <v/>
      </c>
    </row>
    <row r="385">
      <c r="H385" s="13" t="n"/>
      <c r="J385" s="13" t="n"/>
      <c r="L385">
        <f>IF(A385="","",IF(OR(H385&lt;PeriodStart,H385&gt;PeriodEnd),"Out of period",IF(I385="No access","No access",IF(J385="","Carried over",IF(J385&lt;=H385+Tolerance,"On time","Late")))))</f>
        <v/>
      </c>
      <c r="M385">
        <f>IF(L385="Late",J385-H385,"")</f>
        <v/>
      </c>
    </row>
    <row r="386">
      <c r="H386" s="13" t="n"/>
      <c r="J386" s="13" t="n"/>
      <c r="L386">
        <f>IF(A386="","",IF(OR(H386&lt;PeriodStart,H386&gt;PeriodEnd),"Out of period",IF(I386="No access","No access",IF(J386="","Carried over",IF(J386&lt;=H386+Tolerance,"On time","Late")))))</f>
        <v/>
      </c>
      <c r="M386">
        <f>IF(L386="Late",J386-H386,"")</f>
        <v/>
      </c>
    </row>
    <row r="387">
      <c r="H387" s="13" t="n"/>
      <c r="J387" s="13" t="n"/>
      <c r="L387">
        <f>IF(A387="","",IF(OR(H387&lt;PeriodStart,H387&gt;PeriodEnd),"Out of period",IF(I387="No access","No access",IF(J387="","Carried over",IF(J387&lt;=H387+Tolerance,"On time","Late")))))</f>
        <v/>
      </c>
      <c r="M387">
        <f>IF(L387="Late",J387-H387,"")</f>
        <v/>
      </c>
    </row>
    <row r="388">
      <c r="H388" s="13" t="n"/>
      <c r="J388" s="13" t="n"/>
      <c r="L388">
        <f>IF(A388="","",IF(OR(H388&lt;PeriodStart,H388&gt;PeriodEnd),"Out of period",IF(I388="No access","No access",IF(J388="","Carried over",IF(J388&lt;=H388+Tolerance,"On time","Late")))))</f>
        <v/>
      </c>
      <c r="M388">
        <f>IF(L388="Late",J388-H388,"")</f>
        <v/>
      </c>
    </row>
    <row r="389">
      <c r="H389" s="13" t="n"/>
      <c r="J389" s="13" t="n"/>
      <c r="L389">
        <f>IF(A389="","",IF(OR(H389&lt;PeriodStart,H389&gt;PeriodEnd),"Out of period",IF(I389="No access","No access",IF(J389="","Carried over",IF(J389&lt;=H389+Tolerance,"On time","Late")))))</f>
        <v/>
      </c>
      <c r="M389">
        <f>IF(L389="Late",J389-H389,"")</f>
        <v/>
      </c>
    </row>
    <row r="390">
      <c r="H390" s="13" t="n"/>
      <c r="J390" s="13" t="n"/>
      <c r="L390">
        <f>IF(A390="","",IF(OR(H390&lt;PeriodStart,H390&gt;PeriodEnd),"Out of period",IF(I390="No access","No access",IF(J390="","Carried over",IF(J390&lt;=H390+Tolerance,"On time","Late")))))</f>
        <v/>
      </c>
      <c r="M390">
        <f>IF(L390="Late",J390-H390,"")</f>
        <v/>
      </c>
    </row>
    <row r="391">
      <c r="H391" s="13" t="n"/>
      <c r="J391" s="13" t="n"/>
      <c r="L391">
        <f>IF(A391="","",IF(OR(H391&lt;PeriodStart,H391&gt;PeriodEnd),"Out of period",IF(I391="No access","No access",IF(J391="","Carried over",IF(J391&lt;=H391+Tolerance,"On time","Late")))))</f>
        <v/>
      </c>
      <c r="M391">
        <f>IF(L391="Late",J391-H391,"")</f>
        <v/>
      </c>
    </row>
    <row r="392">
      <c r="H392" s="13" t="n"/>
      <c r="J392" s="13" t="n"/>
      <c r="L392">
        <f>IF(A392="","",IF(OR(H392&lt;PeriodStart,H392&gt;PeriodEnd),"Out of period",IF(I392="No access","No access",IF(J392="","Carried over",IF(J392&lt;=H392+Tolerance,"On time","Late")))))</f>
        <v/>
      </c>
      <c r="M392">
        <f>IF(L392="Late",J392-H392,"")</f>
        <v/>
      </c>
    </row>
    <row r="393">
      <c r="H393" s="13" t="n"/>
      <c r="J393" s="13" t="n"/>
      <c r="L393">
        <f>IF(A393="","",IF(OR(H393&lt;PeriodStart,H393&gt;PeriodEnd),"Out of period",IF(I393="No access","No access",IF(J393="","Carried over",IF(J393&lt;=H393+Tolerance,"On time","Late")))))</f>
        <v/>
      </c>
      <c r="M393">
        <f>IF(L393="Late",J393-H393,"")</f>
        <v/>
      </c>
    </row>
    <row r="394">
      <c r="H394" s="13" t="n"/>
      <c r="J394" s="13" t="n"/>
      <c r="L394">
        <f>IF(A394="","",IF(OR(H394&lt;PeriodStart,H394&gt;PeriodEnd),"Out of period",IF(I394="No access","No access",IF(J394="","Carried over",IF(J394&lt;=H394+Tolerance,"On time","Late")))))</f>
        <v/>
      </c>
      <c r="M394">
        <f>IF(L394="Late",J394-H394,"")</f>
        <v/>
      </c>
    </row>
    <row r="395">
      <c r="H395" s="13" t="n"/>
      <c r="J395" s="13" t="n"/>
      <c r="L395">
        <f>IF(A395="","",IF(OR(H395&lt;PeriodStart,H395&gt;PeriodEnd),"Out of period",IF(I395="No access","No access",IF(J395="","Carried over",IF(J395&lt;=H395+Tolerance,"On time","Late")))))</f>
        <v/>
      </c>
      <c r="M395">
        <f>IF(L395="Late",J395-H395,"")</f>
        <v/>
      </c>
    </row>
    <row r="396">
      <c r="H396" s="13" t="n"/>
      <c r="J396" s="13" t="n"/>
      <c r="L396">
        <f>IF(A396="","",IF(OR(H396&lt;PeriodStart,H396&gt;PeriodEnd),"Out of period",IF(I396="No access","No access",IF(J396="","Carried over",IF(J396&lt;=H396+Tolerance,"On time","Late")))))</f>
        <v/>
      </c>
      <c r="M396">
        <f>IF(L396="Late",J396-H396,"")</f>
        <v/>
      </c>
    </row>
    <row r="397">
      <c r="H397" s="13" t="n"/>
      <c r="J397" s="13" t="n"/>
      <c r="L397">
        <f>IF(A397="","",IF(OR(H397&lt;PeriodStart,H397&gt;PeriodEnd),"Out of period",IF(I397="No access","No access",IF(J397="","Carried over",IF(J397&lt;=H397+Tolerance,"On time","Late")))))</f>
        <v/>
      </c>
      <c r="M397">
        <f>IF(L397="Late",J397-H397,"")</f>
        <v/>
      </c>
    </row>
    <row r="398">
      <c r="H398" s="13" t="n"/>
      <c r="J398" s="13" t="n"/>
      <c r="L398">
        <f>IF(A398="","",IF(OR(H398&lt;PeriodStart,H398&gt;PeriodEnd),"Out of period",IF(I398="No access","No access",IF(J398="","Carried over",IF(J398&lt;=H398+Tolerance,"On time","Late")))))</f>
        <v/>
      </c>
      <c r="M398">
        <f>IF(L398="Late",J398-H398,"")</f>
        <v/>
      </c>
    </row>
    <row r="399">
      <c r="H399" s="13" t="n"/>
      <c r="J399" s="13" t="n"/>
      <c r="L399">
        <f>IF(A399="","",IF(OR(H399&lt;PeriodStart,H399&gt;PeriodEnd),"Out of period",IF(I399="No access","No access",IF(J399="","Carried over",IF(J399&lt;=H399+Tolerance,"On time","Late")))))</f>
        <v/>
      </c>
      <c r="M399">
        <f>IF(L399="Late",J399-H399,"")</f>
        <v/>
      </c>
    </row>
    <row r="400">
      <c r="H400" s="13" t="n"/>
      <c r="J400" s="13" t="n"/>
      <c r="L400">
        <f>IF(A400="","",IF(OR(H400&lt;PeriodStart,H400&gt;PeriodEnd),"Out of period",IF(I400="No access","No access",IF(J400="","Carried over",IF(J400&lt;=H400+Tolerance,"On time","Late")))))</f>
        <v/>
      </c>
      <c r="M400">
        <f>IF(L400="Late",J400-H400,"")</f>
        <v/>
      </c>
    </row>
    <row r="401">
      <c r="H401" s="13" t="n"/>
      <c r="J401" s="13" t="n"/>
      <c r="L401">
        <f>IF(A401="","",IF(OR(H401&lt;PeriodStart,H401&gt;PeriodEnd),"Out of period",IF(I401="No access","No access",IF(J401="","Carried over",IF(J401&lt;=H401+Tolerance,"On time","Late")))))</f>
        <v/>
      </c>
      <c r="M401">
        <f>IF(L401="Late",J401-H401,"")</f>
        <v/>
      </c>
    </row>
    <row r="402">
      <c r="H402" s="13" t="n"/>
      <c r="J402" s="13" t="n"/>
      <c r="L402">
        <f>IF(A402="","",IF(OR(H402&lt;PeriodStart,H402&gt;PeriodEnd),"Out of period",IF(I402="No access","No access",IF(J402="","Carried over",IF(J402&lt;=H402+Tolerance,"On time","Late")))))</f>
        <v/>
      </c>
      <c r="M402">
        <f>IF(L402="Late",J402-H402,"")</f>
        <v/>
      </c>
    </row>
    <row r="403">
      <c r="H403" s="13" t="n"/>
      <c r="J403" s="13" t="n"/>
      <c r="L403">
        <f>IF(A403="","",IF(OR(H403&lt;PeriodStart,H403&gt;PeriodEnd),"Out of period",IF(I403="No access","No access",IF(J403="","Carried over",IF(J403&lt;=H403+Tolerance,"On time","Late")))))</f>
        <v/>
      </c>
      <c r="M403">
        <f>IF(L403="Late",J403-H403,"")</f>
        <v/>
      </c>
    </row>
    <row r="404">
      <c r="H404" s="13" t="n"/>
      <c r="J404" s="13" t="n"/>
      <c r="L404">
        <f>IF(A404="","",IF(OR(H404&lt;PeriodStart,H404&gt;PeriodEnd),"Out of period",IF(I404="No access","No access",IF(J404="","Carried over",IF(J404&lt;=H404+Tolerance,"On time","Late")))))</f>
        <v/>
      </c>
      <c r="M404">
        <f>IF(L404="Late",J404-H404,"")</f>
        <v/>
      </c>
    </row>
    <row r="405">
      <c r="H405" s="13" t="n"/>
      <c r="J405" s="13" t="n"/>
      <c r="L405">
        <f>IF(A405="","",IF(OR(H405&lt;PeriodStart,H405&gt;PeriodEnd),"Out of period",IF(I405="No access","No access",IF(J405="","Carried over",IF(J405&lt;=H405+Tolerance,"On time","Late")))))</f>
        <v/>
      </c>
      <c r="M405">
        <f>IF(L405="Late",J405-H405,"")</f>
        <v/>
      </c>
    </row>
    <row r="406">
      <c r="H406" s="13" t="n"/>
      <c r="J406" s="13" t="n"/>
      <c r="L406">
        <f>IF(A406="","",IF(OR(H406&lt;PeriodStart,H406&gt;PeriodEnd),"Out of period",IF(I406="No access","No access",IF(J406="","Carried over",IF(J406&lt;=H406+Tolerance,"On time","Late")))))</f>
        <v/>
      </c>
      <c r="M406">
        <f>IF(L406="Late",J406-H406,"")</f>
        <v/>
      </c>
    </row>
    <row r="407">
      <c r="H407" s="13" t="n"/>
      <c r="J407" s="13" t="n"/>
      <c r="L407">
        <f>IF(A407="","",IF(OR(H407&lt;PeriodStart,H407&gt;PeriodEnd),"Out of period",IF(I407="No access","No access",IF(J407="","Carried over",IF(J407&lt;=H407+Tolerance,"On time","Late")))))</f>
        <v/>
      </c>
      <c r="M407">
        <f>IF(L407="Late",J407-H407,"")</f>
        <v/>
      </c>
    </row>
    <row r="408">
      <c r="H408" s="13" t="n"/>
      <c r="J408" s="13" t="n"/>
      <c r="L408">
        <f>IF(A408="","",IF(OR(H408&lt;PeriodStart,H408&gt;PeriodEnd),"Out of period",IF(I408="No access","No access",IF(J408="","Carried over",IF(J408&lt;=H408+Tolerance,"On time","Late")))))</f>
        <v/>
      </c>
      <c r="M408">
        <f>IF(L408="Late",J408-H408,"")</f>
        <v/>
      </c>
    </row>
    <row r="409">
      <c r="H409" s="13" t="n"/>
      <c r="J409" s="13" t="n"/>
      <c r="L409">
        <f>IF(A409="","",IF(OR(H409&lt;PeriodStart,H409&gt;PeriodEnd),"Out of period",IF(I409="No access","No access",IF(J409="","Carried over",IF(J409&lt;=H409+Tolerance,"On time","Late")))))</f>
        <v/>
      </c>
      <c r="M409">
        <f>IF(L409="Late",J409-H409,"")</f>
        <v/>
      </c>
    </row>
    <row r="410">
      <c r="H410" s="13" t="n"/>
      <c r="J410" s="13" t="n"/>
      <c r="L410">
        <f>IF(A410="","",IF(OR(H410&lt;PeriodStart,H410&gt;PeriodEnd),"Out of period",IF(I410="No access","No access",IF(J410="","Carried over",IF(J410&lt;=H410+Tolerance,"On time","Late")))))</f>
        <v/>
      </c>
      <c r="M410">
        <f>IF(L410="Late",J410-H410,"")</f>
        <v/>
      </c>
    </row>
    <row r="411">
      <c r="H411" s="13" t="n"/>
      <c r="J411" s="13" t="n"/>
      <c r="L411">
        <f>IF(A411="","",IF(OR(H411&lt;PeriodStart,H411&gt;PeriodEnd),"Out of period",IF(I411="No access","No access",IF(J411="","Carried over",IF(J411&lt;=H411+Tolerance,"On time","Late")))))</f>
        <v/>
      </c>
      <c r="M411">
        <f>IF(L411="Late",J411-H411,"")</f>
        <v/>
      </c>
    </row>
    <row r="412">
      <c r="H412" s="13" t="n"/>
      <c r="J412" s="13" t="n"/>
      <c r="L412">
        <f>IF(A412="","",IF(OR(H412&lt;PeriodStart,H412&gt;PeriodEnd),"Out of period",IF(I412="No access","No access",IF(J412="","Carried over",IF(J412&lt;=H412+Tolerance,"On time","Late")))))</f>
        <v/>
      </c>
      <c r="M412">
        <f>IF(L412="Late",J412-H412,"")</f>
        <v/>
      </c>
    </row>
    <row r="413">
      <c r="H413" s="13" t="n"/>
      <c r="J413" s="13" t="n"/>
      <c r="L413">
        <f>IF(A413="","",IF(OR(H413&lt;PeriodStart,H413&gt;PeriodEnd),"Out of period",IF(I413="No access","No access",IF(J413="","Carried over",IF(J413&lt;=H413+Tolerance,"On time","Late")))))</f>
        <v/>
      </c>
      <c r="M413">
        <f>IF(L413="Late",J413-H413,"")</f>
        <v/>
      </c>
    </row>
    <row r="414">
      <c r="H414" s="13" t="n"/>
      <c r="J414" s="13" t="n"/>
      <c r="L414">
        <f>IF(A414="","",IF(OR(H414&lt;PeriodStart,H414&gt;PeriodEnd),"Out of period",IF(I414="No access","No access",IF(J414="","Carried over",IF(J414&lt;=H414+Tolerance,"On time","Late")))))</f>
        <v/>
      </c>
      <c r="M414">
        <f>IF(L414="Late",J414-H414,"")</f>
        <v/>
      </c>
    </row>
    <row r="415">
      <c r="H415" s="13" t="n"/>
      <c r="J415" s="13" t="n"/>
      <c r="L415">
        <f>IF(A415="","",IF(OR(H415&lt;PeriodStart,H415&gt;PeriodEnd),"Out of period",IF(I415="No access","No access",IF(J415="","Carried over",IF(J415&lt;=H415+Tolerance,"On time","Late")))))</f>
        <v/>
      </c>
      <c r="M415">
        <f>IF(L415="Late",J415-H415,"")</f>
        <v/>
      </c>
    </row>
    <row r="416">
      <c r="H416" s="13" t="n"/>
      <c r="J416" s="13" t="n"/>
      <c r="L416">
        <f>IF(A416="","",IF(OR(H416&lt;PeriodStart,H416&gt;PeriodEnd),"Out of period",IF(I416="No access","No access",IF(J416="","Carried over",IF(J416&lt;=H416+Tolerance,"On time","Late")))))</f>
        <v/>
      </c>
      <c r="M416">
        <f>IF(L416="Late",J416-H416,"")</f>
        <v/>
      </c>
    </row>
    <row r="417">
      <c r="H417" s="13" t="n"/>
      <c r="J417" s="13" t="n"/>
      <c r="L417">
        <f>IF(A417="","",IF(OR(H417&lt;PeriodStart,H417&gt;PeriodEnd),"Out of period",IF(I417="No access","No access",IF(J417="","Carried over",IF(J417&lt;=H417+Tolerance,"On time","Late")))))</f>
        <v/>
      </c>
      <c r="M417">
        <f>IF(L417="Late",J417-H417,"")</f>
        <v/>
      </c>
    </row>
    <row r="418">
      <c r="H418" s="13" t="n"/>
      <c r="J418" s="13" t="n"/>
      <c r="L418">
        <f>IF(A418="","",IF(OR(H418&lt;PeriodStart,H418&gt;PeriodEnd),"Out of period",IF(I418="No access","No access",IF(J418="","Carried over",IF(J418&lt;=H418+Tolerance,"On time","Late")))))</f>
        <v/>
      </c>
      <c r="M418">
        <f>IF(L418="Late",J418-H418,"")</f>
        <v/>
      </c>
    </row>
    <row r="419">
      <c r="H419" s="13" t="n"/>
      <c r="J419" s="13" t="n"/>
      <c r="L419">
        <f>IF(A419="","",IF(OR(H419&lt;PeriodStart,H419&gt;PeriodEnd),"Out of period",IF(I419="No access","No access",IF(J419="","Carried over",IF(J419&lt;=H419+Tolerance,"On time","Late")))))</f>
        <v/>
      </c>
      <c r="M419">
        <f>IF(L419="Late",J419-H419,"")</f>
        <v/>
      </c>
    </row>
    <row r="420">
      <c r="H420" s="13" t="n"/>
      <c r="J420" s="13" t="n"/>
      <c r="L420">
        <f>IF(A420="","",IF(OR(H420&lt;PeriodStart,H420&gt;PeriodEnd),"Out of period",IF(I420="No access","No access",IF(J420="","Carried over",IF(J420&lt;=H420+Tolerance,"On time","Late")))))</f>
        <v/>
      </c>
      <c r="M420">
        <f>IF(L420="Late",J420-H420,"")</f>
        <v/>
      </c>
    </row>
    <row r="421">
      <c r="H421" s="13" t="n"/>
      <c r="J421" s="13" t="n"/>
      <c r="L421">
        <f>IF(A421="","",IF(OR(H421&lt;PeriodStart,H421&gt;PeriodEnd),"Out of period",IF(I421="No access","No access",IF(J421="","Carried over",IF(J421&lt;=H421+Tolerance,"On time","Late")))))</f>
        <v/>
      </c>
      <c r="M421">
        <f>IF(L421="Late",J421-H421,"")</f>
        <v/>
      </c>
    </row>
    <row r="422">
      <c r="H422" s="13" t="n"/>
      <c r="J422" s="13" t="n"/>
      <c r="L422">
        <f>IF(A422="","",IF(OR(H422&lt;PeriodStart,H422&gt;PeriodEnd),"Out of period",IF(I422="No access","No access",IF(J422="","Carried over",IF(J422&lt;=H422+Tolerance,"On time","Late")))))</f>
        <v/>
      </c>
      <c r="M422">
        <f>IF(L422="Late",J422-H422,"")</f>
        <v/>
      </c>
    </row>
    <row r="423">
      <c r="H423" s="13" t="n"/>
      <c r="J423" s="13" t="n"/>
      <c r="L423">
        <f>IF(A423="","",IF(OR(H423&lt;PeriodStart,H423&gt;PeriodEnd),"Out of period",IF(I423="No access","No access",IF(J423="","Carried over",IF(J423&lt;=H423+Tolerance,"On time","Late")))))</f>
        <v/>
      </c>
      <c r="M423">
        <f>IF(L423="Late",J423-H423,"")</f>
        <v/>
      </c>
    </row>
    <row r="424">
      <c r="H424" s="13" t="n"/>
      <c r="J424" s="13" t="n"/>
      <c r="L424">
        <f>IF(A424="","",IF(OR(H424&lt;PeriodStart,H424&gt;PeriodEnd),"Out of period",IF(I424="No access","No access",IF(J424="","Carried over",IF(J424&lt;=H424+Tolerance,"On time","Late")))))</f>
        <v/>
      </c>
      <c r="M424">
        <f>IF(L424="Late",J424-H424,"")</f>
        <v/>
      </c>
    </row>
    <row r="425">
      <c r="H425" s="13" t="n"/>
      <c r="J425" s="13" t="n"/>
      <c r="L425">
        <f>IF(A425="","",IF(OR(H425&lt;PeriodStart,H425&gt;PeriodEnd),"Out of period",IF(I425="No access","No access",IF(J425="","Carried over",IF(J425&lt;=H425+Tolerance,"On time","Late")))))</f>
        <v/>
      </c>
      <c r="M425">
        <f>IF(L425="Late",J425-H425,"")</f>
        <v/>
      </c>
    </row>
    <row r="426">
      <c r="H426" s="13" t="n"/>
      <c r="J426" s="13" t="n"/>
      <c r="L426">
        <f>IF(A426="","",IF(OR(H426&lt;PeriodStart,H426&gt;PeriodEnd),"Out of period",IF(I426="No access","No access",IF(J426="","Carried over",IF(J426&lt;=H426+Tolerance,"On time","Late")))))</f>
        <v/>
      </c>
      <c r="M426">
        <f>IF(L426="Late",J426-H426,"")</f>
        <v/>
      </c>
    </row>
    <row r="427">
      <c r="H427" s="13" t="n"/>
      <c r="J427" s="13" t="n"/>
      <c r="L427">
        <f>IF(A427="","",IF(OR(H427&lt;PeriodStart,H427&gt;PeriodEnd),"Out of period",IF(I427="No access","No access",IF(J427="","Carried over",IF(J427&lt;=H427+Tolerance,"On time","Late")))))</f>
        <v/>
      </c>
      <c r="M427">
        <f>IF(L427="Late",J427-H427,"")</f>
        <v/>
      </c>
    </row>
    <row r="428">
      <c r="H428" s="13" t="n"/>
      <c r="J428" s="13" t="n"/>
      <c r="L428">
        <f>IF(A428="","",IF(OR(H428&lt;PeriodStart,H428&gt;PeriodEnd),"Out of period",IF(I428="No access","No access",IF(J428="","Carried over",IF(J428&lt;=H428+Tolerance,"On time","Late")))))</f>
        <v/>
      </c>
      <c r="M428">
        <f>IF(L428="Late",J428-H428,"")</f>
        <v/>
      </c>
    </row>
    <row r="429">
      <c r="H429" s="13" t="n"/>
      <c r="J429" s="13" t="n"/>
      <c r="L429">
        <f>IF(A429="","",IF(OR(H429&lt;PeriodStart,H429&gt;PeriodEnd),"Out of period",IF(I429="No access","No access",IF(J429="","Carried over",IF(J429&lt;=H429+Tolerance,"On time","Late")))))</f>
        <v/>
      </c>
      <c r="M429">
        <f>IF(L429="Late",J429-H429,"")</f>
        <v/>
      </c>
    </row>
    <row r="430">
      <c r="H430" s="13" t="n"/>
      <c r="J430" s="13" t="n"/>
      <c r="L430">
        <f>IF(A430="","",IF(OR(H430&lt;PeriodStart,H430&gt;PeriodEnd),"Out of period",IF(I430="No access","No access",IF(J430="","Carried over",IF(J430&lt;=H430+Tolerance,"On time","Late")))))</f>
        <v/>
      </c>
      <c r="M430">
        <f>IF(L430="Late",J430-H430,"")</f>
        <v/>
      </c>
    </row>
    <row r="431">
      <c r="H431" s="13" t="n"/>
      <c r="J431" s="13" t="n"/>
      <c r="L431">
        <f>IF(A431="","",IF(OR(H431&lt;PeriodStart,H431&gt;PeriodEnd),"Out of period",IF(I431="No access","No access",IF(J431="","Carried over",IF(J431&lt;=H431+Tolerance,"On time","Late")))))</f>
        <v/>
      </c>
      <c r="M431">
        <f>IF(L431="Late",J431-H431,"")</f>
        <v/>
      </c>
    </row>
    <row r="432">
      <c r="H432" s="13" t="n"/>
      <c r="J432" s="13" t="n"/>
      <c r="L432">
        <f>IF(A432="","",IF(OR(H432&lt;PeriodStart,H432&gt;PeriodEnd),"Out of period",IF(I432="No access","No access",IF(J432="","Carried over",IF(J432&lt;=H432+Tolerance,"On time","Late")))))</f>
        <v/>
      </c>
      <c r="M432">
        <f>IF(L432="Late",J432-H432,"")</f>
        <v/>
      </c>
    </row>
    <row r="433">
      <c r="H433" s="13" t="n"/>
      <c r="J433" s="13" t="n"/>
      <c r="L433">
        <f>IF(A433="","",IF(OR(H433&lt;PeriodStart,H433&gt;PeriodEnd),"Out of period",IF(I433="No access","No access",IF(J433="","Carried over",IF(J433&lt;=H433+Tolerance,"On time","Late")))))</f>
        <v/>
      </c>
      <c r="M433">
        <f>IF(L433="Late",J433-H433,"")</f>
        <v/>
      </c>
    </row>
    <row r="434">
      <c r="H434" s="13" t="n"/>
      <c r="J434" s="13" t="n"/>
      <c r="L434">
        <f>IF(A434="","",IF(OR(H434&lt;PeriodStart,H434&gt;PeriodEnd),"Out of period",IF(I434="No access","No access",IF(J434="","Carried over",IF(J434&lt;=H434+Tolerance,"On time","Late")))))</f>
        <v/>
      </c>
      <c r="M434">
        <f>IF(L434="Late",J434-H434,"")</f>
        <v/>
      </c>
    </row>
    <row r="435">
      <c r="H435" s="13" t="n"/>
      <c r="J435" s="13" t="n"/>
      <c r="L435">
        <f>IF(A435="","",IF(OR(H435&lt;PeriodStart,H435&gt;PeriodEnd),"Out of period",IF(I435="No access","No access",IF(J435="","Carried over",IF(J435&lt;=H435+Tolerance,"On time","Late")))))</f>
        <v/>
      </c>
      <c r="M435">
        <f>IF(L435="Late",J435-H435,"")</f>
        <v/>
      </c>
    </row>
    <row r="436">
      <c r="H436" s="13" t="n"/>
      <c r="J436" s="13" t="n"/>
      <c r="L436">
        <f>IF(A436="","",IF(OR(H436&lt;PeriodStart,H436&gt;PeriodEnd),"Out of period",IF(I436="No access","No access",IF(J436="","Carried over",IF(J436&lt;=H436+Tolerance,"On time","Late")))))</f>
        <v/>
      </c>
      <c r="M436">
        <f>IF(L436="Late",J436-H436,"")</f>
        <v/>
      </c>
    </row>
    <row r="437">
      <c r="H437" s="13" t="n"/>
      <c r="J437" s="13" t="n"/>
      <c r="L437">
        <f>IF(A437="","",IF(OR(H437&lt;PeriodStart,H437&gt;PeriodEnd),"Out of period",IF(I437="No access","No access",IF(J437="","Carried over",IF(J437&lt;=H437+Tolerance,"On time","Late")))))</f>
        <v/>
      </c>
      <c r="M437">
        <f>IF(L437="Late",J437-H437,"")</f>
        <v/>
      </c>
    </row>
    <row r="438">
      <c r="H438" s="13" t="n"/>
      <c r="J438" s="13" t="n"/>
      <c r="L438">
        <f>IF(A438="","",IF(OR(H438&lt;PeriodStart,H438&gt;PeriodEnd),"Out of period",IF(I438="No access","No access",IF(J438="","Carried over",IF(J438&lt;=H438+Tolerance,"On time","Late")))))</f>
        <v/>
      </c>
      <c r="M438">
        <f>IF(L438="Late",J438-H438,"")</f>
        <v/>
      </c>
    </row>
    <row r="439">
      <c r="H439" s="13" t="n"/>
      <c r="J439" s="13" t="n"/>
      <c r="L439">
        <f>IF(A439="","",IF(OR(H439&lt;PeriodStart,H439&gt;PeriodEnd),"Out of period",IF(I439="No access","No access",IF(J439="","Carried over",IF(J439&lt;=H439+Tolerance,"On time","Late")))))</f>
        <v/>
      </c>
      <c r="M439">
        <f>IF(L439="Late",J439-H439,"")</f>
        <v/>
      </c>
    </row>
    <row r="440">
      <c r="H440" s="13" t="n"/>
      <c r="J440" s="13" t="n"/>
      <c r="L440">
        <f>IF(A440="","",IF(OR(H440&lt;PeriodStart,H440&gt;PeriodEnd),"Out of period",IF(I440="No access","No access",IF(J440="","Carried over",IF(J440&lt;=H440+Tolerance,"On time","Late")))))</f>
        <v/>
      </c>
      <c r="M440">
        <f>IF(L440="Late",J440-H440,"")</f>
        <v/>
      </c>
    </row>
    <row r="441">
      <c r="H441" s="13" t="n"/>
      <c r="J441" s="13" t="n"/>
      <c r="L441">
        <f>IF(A441="","",IF(OR(H441&lt;PeriodStart,H441&gt;PeriodEnd),"Out of period",IF(I441="No access","No access",IF(J441="","Carried over",IF(J441&lt;=H441+Tolerance,"On time","Late")))))</f>
        <v/>
      </c>
      <c r="M441">
        <f>IF(L441="Late",J441-H441,"")</f>
        <v/>
      </c>
    </row>
    <row r="442">
      <c r="H442" s="13" t="n"/>
      <c r="J442" s="13" t="n"/>
      <c r="L442">
        <f>IF(A442="","",IF(OR(H442&lt;PeriodStart,H442&gt;PeriodEnd),"Out of period",IF(I442="No access","No access",IF(J442="","Carried over",IF(J442&lt;=H442+Tolerance,"On time","Late")))))</f>
        <v/>
      </c>
      <c r="M442">
        <f>IF(L442="Late",J442-H442,"")</f>
        <v/>
      </c>
    </row>
    <row r="443">
      <c r="H443" s="13" t="n"/>
      <c r="J443" s="13" t="n"/>
      <c r="L443">
        <f>IF(A443="","",IF(OR(H443&lt;PeriodStart,H443&gt;PeriodEnd),"Out of period",IF(I443="No access","No access",IF(J443="","Carried over",IF(J443&lt;=H443+Tolerance,"On time","Late")))))</f>
        <v/>
      </c>
      <c r="M443">
        <f>IF(L443="Late",J443-H443,"")</f>
        <v/>
      </c>
    </row>
    <row r="444">
      <c r="H444" s="13" t="n"/>
      <c r="J444" s="13" t="n"/>
      <c r="L444">
        <f>IF(A444="","",IF(OR(H444&lt;PeriodStart,H444&gt;PeriodEnd),"Out of period",IF(I444="No access","No access",IF(J444="","Carried over",IF(J444&lt;=H444+Tolerance,"On time","Late")))))</f>
        <v/>
      </c>
      <c r="M444">
        <f>IF(L444="Late",J444-H444,"")</f>
        <v/>
      </c>
    </row>
    <row r="445">
      <c r="H445" s="13" t="n"/>
      <c r="J445" s="13" t="n"/>
      <c r="L445">
        <f>IF(A445="","",IF(OR(H445&lt;PeriodStart,H445&gt;PeriodEnd),"Out of period",IF(I445="No access","No access",IF(J445="","Carried over",IF(J445&lt;=H445+Tolerance,"On time","Late")))))</f>
        <v/>
      </c>
      <c r="M445">
        <f>IF(L445="Late",J445-H445,"")</f>
        <v/>
      </c>
    </row>
    <row r="446">
      <c r="H446" s="13" t="n"/>
      <c r="J446" s="13" t="n"/>
      <c r="L446">
        <f>IF(A446="","",IF(OR(H446&lt;PeriodStart,H446&gt;PeriodEnd),"Out of period",IF(I446="No access","No access",IF(J446="","Carried over",IF(J446&lt;=H446+Tolerance,"On time","Late")))))</f>
        <v/>
      </c>
      <c r="M446">
        <f>IF(L446="Late",J446-H446,"")</f>
        <v/>
      </c>
    </row>
    <row r="447">
      <c r="H447" s="13" t="n"/>
      <c r="J447" s="13" t="n"/>
      <c r="L447">
        <f>IF(A447="","",IF(OR(H447&lt;PeriodStart,H447&gt;PeriodEnd),"Out of period",IF(I447="No access","No access",IF(J447="","Carried over",IF(J447&lt;=H447+Tolerance,"On time","Late")))))</f>
        <v/>
      </c>
      <c r="M447">
        <f>IF(L447="Late",J447-H447,"")</f>
        <v/>
      </c>
    </row>
    <row r="448">
      <c r="H448" s="13" t="n"/>
      <c r="J448" s="13" t="n"/>
      <c r="L448">
        <f>IF(A448="","",IF(OR(H448&lt;PeriodStart,H448&gt;PeriodEnd),"Out of period",IF(I448="No access","No access",IF(J448="","Carried over",IF(J448&lt;=H448+Tolerance,"On time","Late")))))</f>
        <v/>
      </c>
      <c r="M448">
        <f>IF(L448="Late",J448-H448,"")</f>
        <v/>
      </c>
    </row>
    <row r="449">
      <c r="H449" s="13" t="n"/>
      <c r="J449" s="13" t="n"/>
      <c r="L449">
        <f>IF(A449="","",IF(OR(H449&lt;PeriodStart,H449&gt;PeriodEnd),"Out of period",IF(I449="No access","No access",IF(J449="","Carried over",IF(J449&lt;=H449+Tolerance,"On time","Late")))))</f>
        <v/>
      </c>
      <c r="M449">
        <f>IF(L449="Late",J449-H449,"")</f>
        <v/>
      </c>
    </row>
    <row r="450">
      <c r="H450" s="13" t="n"/>
      <c r="J450" s="13" t="n"/>
      <c r="L450">
        <f>IF(A450="","",IF(OR(H450&lt;PeriodStart,H450&gt;PeriodEnd),"Out of period",IF(I450="No access","No access",IF(J450="","Carried over",IF(J450&lt;=H450+Tolerance,"On time","Late")))))</f>
        <v/>
      </c>
      <c r="M450">
        <f>IF(L450="Late",J450-H450,"")</f>
        <v/>
      </c>
    </row>
    <row r="451">
      <c r="H451" s="13" t="n"/>
      <c r="J451" s="13" t="n"/>
      <c r="L451">
        <f>IF(A451="","",IF(OR(H451&lt;PeriodStart,H451&gt;PeriodEnd),"Out of period",IF(I451="No access","No access",IF(J451="","Carried over",IF(J451&lt;=H451+Tolerance,"On time","Late")))))</f>
        <v/>
      </c>
      <c r="M451">
        <f>IF(L451="Late",J451-H451,"")</f>
        <v/>
      </c>
    </row>
    <row r="452">
      <c r="H452" s="13" t="n"/>
      <c r="J452" s="13" t="n"/>
      <c r="L452">
        <f>IF(A452="","",IF(OR(H452&lt;PeriodStart,H452&gt;PeriodEnd),"Out of period",IF(I452="No access","No access",IF(J452="","Carried over",IF(J452&lt;=H452+Tolerance,"On time","Late")))))</f>
        <v/>
      </c>
      <c r="M452">
        <f>IF(L452="Late",J452-H452,"")</f>
        <v/>
      </c>
    </row>
    <row r="453">
      <c r="H453" s="13" t="n"/>
      <c r="J453" s="13" t="n"/>
      <c r="L453">
        <f>IF(A453="","",IF(OR(H453&lt;PeriodStart,H453&gt;PeriodEnd),"Out of period",IF(I453="No access","No access",IF(J453="","Carried over",IF(J453&lt;=H453+Tolerance,"On time","Late")))))</f>
        <v/>
      </c>
      <c r="M453">
        <f>IF(L453="Late",J453-H453,"")</f>
        <v/>
      </c>
    </row>
    <row r="454">
      <c r="H454" s="13" t="n"/>
      <c r="J454" s="13" t="n"/>
      <c r="L454">
        <f>IF(A454="","",IF(OR(H454&lt;PeriodStart,H454&gt;PeriodEnd),"Out of period",IF(I454="No access","No access",IF(J454="","Carried over",IF(J454&lt;=H454+Tolerance,"On time","Late")))))</f>
        <v/>
      </c>
      <c r="M454">
        <f>IF(L454="Late",J454-H454,"")</f>
        <v/>
      </c>
    </row>
    <row r="455">
      <c r="H455" s="13" t="n"/>
      <c r="J455" s="13" t="n"/>
      <c r="L455">
        <f>IF(A455="","",IF(OR(H455&lt;PeriodStart,H455&gt;PeriodEnd),"Out of period",IF(I455="No access","No access",IF(J455="","Carried over",IF(J455&lt;=H455+Tolerance,"On time","Late")))))</f>
        <v/>
      </c>
      <c r="M455">
        <f>IF(L455="Late",J455-H455,"")</f>
        <v/>
      </c>
    </row>
    <row r="456">
      <c r="H456" s="13" t="n"/>
      <c r="J456" s="13" t="n"/>
      <c r="L456">
        <f>IF(A456="","",IF(OR(H456&lt;PeriodStart,H456&gt;PeriodEnd),"Out of period",IF(I456="No access","No access",IF(J456="","Carried over",IF(J456&lt;=H456+Tolerance,"On time","Late")))))</f>
        <v/>
      </c>
      <c r="M456">
        <f>IF(L456="Late",J456-H456,"")</f>
        <v/>
      </c>
    </row>
    <row r="457">
      <c r="H457" s="13" t="n"/>
      <c r="J457" s="13" t="n"/>
      <c r="L457">
        <f>IF(A457="","",IF(OR(H457&lt;PeriodStart,H457&gt;PeriodEnd),"Out of period",IF(I457="No access","No access",IF(J457="","Carried over",IF(J457&lt;=H457+Tolerance,"On time","Late")))))</f>
        <v/>
      </c>
      <c r="M457">
        <f>IF(L457="Late",J457-H457,"")</f>
        <v/>
      </c>
    </row>
    <row r="458">
      <c r="H458" s="13" t="n"/>
      <c r="J458" s="13" t="n"/>
      <c r="L458">
        <f>IF(A458="","",IF(OR(H458&lt;PeriodStart,H458&gt;PeriodEnd),"Out of period",IF(I458="No access","No access",IF(J458="","Carried over",IF(J458&lt;=H458+Tolerance,"On time","Late")))))</f>
        <v/>
      </c>
      <c r="M458">
        <f>IF(L458="Late",J458-H458,"")</f>
        <v/>
      </c>
    </row>
    <row r="459">
      <c r="H459" s="13" t="n"/>
      <c r="J459" s="13" t="n"/>
      <c r="L459">
        <f>IF(A459="","",IF(OR(H459&lt;PeriodStart,H459&gt;PeriodEnd),"Out of period",IF(I459="No access","No access",IF(J459="","Carried over",IF(J459&lt;=H459+Tolerance,"On time","Late")))))</f>
        <v/>
      </c>
      <c r="M459">
        <f>IF(L459="Late",J459-H459,"")</f>
        <v/>
      </c>
    </row>
    <row r="460">
      <c r="H460" s="13" t="n"/>
      <c r="J460" s="13" t="n"/>
      <c r="L460">
        <f>IF(A460="","",IF(OR(H460&lt;PeriodStart,H460&gt;PeriodEnd),"Out of period",IF(I460="No access","No access",IF(J460="","Carried over",IF(J460&lt;=H460+Tolerance,"On time","Late")))))</f>
        <v/>
      </c>
      <c r="M460">
        <f>IF(L460="Late",J460-H460,"")</f>
        <v/>
      </c>
    </row>
    <row r="461">
      <c r="H461" s="13" t="n"/>
      <c r="J461" s="13" t="n"/>
      <c r="L461">
        <f>IF(A461="","",IF(OR(H461&lt;PeriodStart,H461&gt;PeriodEnd),"Out of period",IF(I461="No access","No access",IF(J461="","Carried over",IF(J461&lt;=H461+Tolerance,"On time","Late")))))</f>
        <v/>
      </c>
      <c r="M461">
        <f>IF(L461="Late",J461-H461,"")</f>
        <v/>
      </c>
    </row>
    <row r="462">
      <c r="H462" s="13" t="n"/>
      <c r="J462" s="13" t="n"/>
      <c r="L462">
        <f>IF(A462="","",IF(OR(H462&lt;PeriodStart,H462&gt;PeriodEnd),"Out of period",IF(I462="No access","No access",IF(J462="","Carried over",IF(J462&lt;=H462+Tolerance,"On time","Late")))))</f>
        <v/>
      </c>
      <c r="M462">
        <f>IF(L462="Late",J462-H462,"")</f>
        <v/>
      </c>
    </row>
    <row r="463">
      <c r="H463" s="13" t="n"/>
      <c r="J463" s="13" t="n"/>
      <c r="L463">
        <f>IF(A463="","",IF(OR(H463&lt;PeriodStart,H463&gt;PeriodEnd),"Out of period",IF(I463="No access","No access",IF(J463="","Carried over",IF(J463&lt;=H463+Tolerance,"On time","Late")))))</f>
        <v/>
      </c>
      <c r="M463">
        <f>IF(L463="Late",J463-H463,"")</f>
        <v/>
      </c>
    </row>
    <row r="464">
      <c r="H464" s="13" t="n"/>
      <c r="J464" s="13" t="n"/>
      <c r="L464">
        <f>IF(A464="","",IF(OR(H464&lt;PeriodStart,H464&gt;PeriodEnd),"Out of period",IF(I464="No access","No access",IF(J464="","Carried over",IF(J464&lt;=H464+Tolerance,"On time","Late")))))</f>
        <v/>
      </c>
      <c r="M464">
        <f>IF(L464="Late",J464-H464,"")</f>
        <v/>
      </c>
    </row>
    <row r="465">
      <c r="H465" s="13" t="n"/>
      <c r="J465" s="13" t="n"/>
      <c r="L465">
        <f>IF(A465="","",IF(OR(H465&lt;PeriodStart,H465&gt;PeriodEnd),"Out of period",IF(I465="No access","No access",IF(J465="","Carried over",IF(J465&lt;=H465+Tolerance,"On time","Late")))))</f>
        <v/>
      </c>
      <c r="M465">
        <f>IF(L465="Late",J465-H465,"")</f>
        <v/>
      </c>
    </row>
    <row r="466">
      <c r="H466" s="13" t="n"/>
      <c r="J466" s="13" t="n"/>
      <c r="L466">
        <f>IF(A466="","",IF(OR(H466&lt;PeriodStart,H466&gt;PeriodEnd),"Out of period",IF(I466="No access","No access",IF(J466="","Carried over",IF(J466&lt;=H466+Tolerance,"On time","Late")))))</f>
        <v/>
      </c>
      <c r="M466">
        <f>IF(L466="Late",J466-H466,"")</f>
        <v/>
      </c>
    </row>
    <row r="467">
      <c r="H467" s="13" t="n"/>
      <c r="J467" s="13" t="n"/>
      <c r="L467">
        <f>IF(A467="","",IF(OR(H467&lt;PeriodStart,H467&gt;PeriodEnd),"Out of period",IF(I467="No access","No access",IF(J467="","Carried over",IF(J467&lt;=H467+Tolerance,"On time","Late")))))</f>
        <v/>
      </c>
      <c r="M467">
        <f>IF(L467="Late",J467-H467,"")</f>
        <v/>
      </c>
    </row>
    <row r="468">
      <c r="H468" s="13" t="n"/>
      <c r="J468" s="13" t="n"/>
      <c r="L468">
        <f>IF(A468="","",IF(OR(H468&lt;PeriodStart,H468&gt;PeriodEnd),"Out of period",IF(I468="No access","No access",IF(J468="","Carried over",IF(J468&lt;=H468+Tolerance,"On time","Late")))))</f>
        <v/>
      </c>
      <c r="M468">
        <f>IF(L468="Late",J468-H468,"")</f>
        <v/>
      </c>
    </row>
    <row r="469">
      <c r="H469" s="13" t="n"/>
      <c r="J469" s="13" t="n"/>
      <c r="L469">
        <f>IF(A469="","",IF(OR(H469&lt;PeriodStart,H469&gt;PeriodEnd),"Out of period",IF(I469="No access","No access",IF(J469="","Carried over",IF(J469&lt;=H469+Tolerance,"On time","Late")))))</f>
        <v/>
      </c>
      <c r="M469">
        <f>IF(L469="Late",J469-H469,"")</f>
        <v/>
      </c>
    </row>
    <row r="470">
      <c r="H470" s="13" t="n"/>
      <c r="J470" s="13" t="n"/>
      <c r="L470">
        <f>IF(A470="","",IF(OR(H470&lt;PeriodStart,H470&gt;PeriodEnd),"Out of period",IF(I470="No access","No access",IF(J470="","Carried over",IF(J470&lt;=H470+Tolerance,"On time","Late")))))</f>
        <v/>
      </c>
      <c r="M470">
        <f>IF(L470="Late",J470-H470,"")</f>
        <v/>
      </c>
    </row>
    <row r="471">
      <c r="H471" s="13" t="n"/>
      <c r="J471" s="13" t="n"/>
      <c r="L471">
        <f>IF(A471="","",IF(OR(H471&lt;PeriodStart,H471&gt;PeriodEnd),"Out of period",IF(I471="No access","No access",IF(J471="","Carried over",IF(J471&lt;=H471+Tolerance,"On time","Late")))))</f>
        <v/>
      </c>
      <c r="M471">
        <f>IF(L471="Late",J471-H471,"")</f>
        <v/>
      </c>
    </row>
    <row r="472">
      <c r="H472" s="13" t="n"/>
      <c r="J472" s="13" t="n"/>
      <c r="L472">
        <f>IF(A472="","",IF(OR(H472&lt;PeriodStart,H472&gt;PeriodEnd),"Out of period",IF(I472="No access","No access",IF(J472="","Carried over",IF(J472&lt;=H472+Tolerance,"On time","Late")))))</f>
        <v/>
      </c>
      <c r="M472">
        <f>IF(L472="Late",J472-H472,"")</f>
        <v/>
      </c>
    </row>
    <row r="473">
      <c r="H473" s="13" t="n"/>
      <c r="J473" s="13" t="n"/>
      <c r="L473">
        <f>IF(A473="","",IF(OR(H473&lt;PeriodStart,H473&gt;PeriodEnd),"Out of period",IF(I473="No access","No access",IF(J473="","Carried over",IF(J473&lt;=H473+Tolerance,"On time","Late")))))</f>
        <v/>
      </c>
      <c r="M473">
        <f>IF(L473="Late",J473-H473,"")</f>
        <v/>
      </c>
    </row>
    <row r="474">
      <c r="H474" s="13" t="n"/>
      <c r="J474" s="13" t="n"/>
      <c r="L474">
        <f>IF(A474="","",IF(OR(H474&lt;PeriodStart,H474&gt;PeriodEnd),"Out of period",IF(I474="No access","No access",IF(J474="","Carried over",IF(J474&lt;=H474+Tolerance,"On time","Late")))))</f>
        <v/>
      </c>
      <c r="M474">
        <f>IF(L474="Late",J474-H474,"")</f>
        <v/>
      </c>
    </row>
    <row r="475">
      <c r="H475" s="13" t="n"/>
      <c r="J475" s="13" t="n"/>
      <c r="L475">
        <f>IF(A475="","",IF(OR(H475&lt;PeriodStart,H475&gt;PeriodEnd),"Out of period",IF(I475="No access","No access",IF(J475="","Carried over",IF(J475&lt;=H475+Tolerance,"On time","Late")))))</f>
        <v/>
      </c>
      <c r="M475">
        <f>IF(L475="Late",J475-H475,"")</f>
        <v/>
      </c>
    </row>
    <row r="476">
      <c r="H476" s="13" t="n"/>
      <c r="J476" s="13" t="n"/>
      <c r="L476">
        <f>IF(A476="","",IF(OR(H476&lt;PeriodStart,H476&gt;PeriodEnd),"Out of period",IF(I476="No access","No access",IF(J476="","Carried over",IF(J476&lt;=H476+Tolerance,"On time","Late")))))</f>
        <v/>
      </c>
      <c r="M476">
        <f>IF(L476="Late",J476-H476,"")</f>
        <v/>
      </c>
    </row>
    <row r="477">
      <c r="H477" s="13" t="n"/>
      <c r="J477" s="13" t="n"/>
      <c r="L477">
        <f>IF(A477="","",IF(OR(H477&lt;PeriodStart,H477&gt;PeriodEnd),"Out of period",IF(I477="No access","No access",IF(J477="","Carried over",IF(J477&lt;=H477+Tolerance,"On time","Late")))))</f>
        <v/>
      </c>
      <c r="M477">
        <f>IF(L477="Late",J477-H477,"")</f>
        <v/>
      </c>
    </row>
    <row r="478">
      <c r="H478" s="13" t="n"/>
      <c r="J478" s="13" t="n"/>
      <c r="L478">
        <f>IF(A478="","",IF(OR(H478&lt;PeriodStart,H478&gt;PeriodEnd),"Out of period",IF(I478="No access","No access",IF(J478="","Carried over",IF(J478&lt;=H478+Tolerance,"On time","Late")))))</f>
        <v/>
      </c>
      <c r="M478">
        <f>IF(L478="Late",J478-H478,"")</f>
        <v/>
      </c>
    </row>
    <row r="479">
      <c r="H479" s="13" t="n"/>
      <c r="J479" s="13" t="n"/>
      <c r="L479">
        <f>IF(A479="","",IF(OR(H479&lt;PeriodStart,H479&gt;PeriodEnd),"Out of period",IF(I479="No access","No access",IF(J479="","Carried over",IF(J479&lt;=H479+Tolerance,"On time","Late")))))</f>
        <v/>
      </c>
      <c r="M479">
        <f>IF(L479="Late",J479-H479,"")</f>
        <v/>
      </c>
    </row>
    <row r="480">
      <c r="H480" s="13" t="n"/>
      <c r="J480" s="13" t="n"/>
      <c r="L480">
        <f>IF(A480="","",IF(OR(H480&lt;PeriodStart,H480&gt;PeriodEnd),"Out of period",IF(I480="No access","No access",IF(J480="","Carried over",IF(J480&lt;=H480+Tolerance,"On time","Late")))))</f>
        <v/>
      </c>
      <c r="M480">
        <f>IF(L480="Late",J480-H480,"")</f>
        <v/>
      </c>
    </row>
    <row r="481">
      <c r="H481" s="13" t="n"/>
      <c r="J481" s="13" t="n"/>
      <c r="L481">
        <f>IF(A481="","",IF(OR(H481&lt;PeriodStart,H481&gt;PeriodEnd),"Out of period",IF(I481="No access","No access",IF(J481="","Carried over",IF(J481&lt;=H481+Tolerance,"On time","Late")))))</f>
        <v/>
      </c>
      <c r="M481">
        <f>IF(L481="Late",J481-H481,"")</f>
        <v/>
      </c>
    </row>
    <row r="482">
      <c r="H482" s="13" t="n"/>
      <c r="J482" s="13" t="n"/>
      <c r="L482">
        <f>IF(A482="","",IF(OR(H482&lt;PeriodStart,H482&gt;PeriodEnd),"Out of period",IF(I482="No access","No access",IF(J482="","Carried over",IF(J482&lt;=H482+Tolerance,"On time","Late")))))</f>
        <v/>
      </c>
      <c r="M482">
        <f>IF(L482="Late",J482-H482,"")</f>
        <v/>
      </c>
    </row>
    <row r="483">
      <c r="H483" s="13" t="n"/>
      <c r="J483" s="13" t="n"/>
      <c r="L483">
        <f>IF(A483="","",IF(OR(H483&lt;PeriodStart,H483&gt;PeriodEnd),"Out of period",IF(I483="No access","No access",IF(J483="","Carried over",IF(J483&lt;=H483+Tolerance,"On time","Late")))))</f>
        <v/>
      </c>
      <c r="M483">
        <f>IF(L483="Late",J483-H483,"")</f>
        <v/>
      </c>
    </row>
    <row r="484">
      <c r="H484" s="13" t="n"/>
      <c r="J484" s="13" t="n"/>
      <c r="L484">
        <f>IF(A484="","",IF(OR(H484&lt;PeriodStart,H484&gt;PeriodEnd),"Out of period",IF(I484="No access","No access",IF(J484="","Carried over",IF(J484&lt;=H484+Tolerance,"On time","Late")))))</f>
        <v/>
      </c>
      <c r="M484">
        <f>IF(L484="Late",J484-H484,"")</f>
        <v/>
      </c>
    </row>
    <row r="485">
      <c r="H485" s="13" t="n"/>
      <c r="J485" s="13" t="n"/>
      <c r="L485">
        <f>IF(A485="","",IF(OR(H485&lt;PeriodStart,H485&gt;PeriodEnd),"Out of period",IF(I485="No access","No access",IF(J485="","Carried over",IF(J485&lt;=H485+Tolerance,"On time","Late")))))</f>
        <v/>
      </c>
      <c r="M485">
        <f>IF(L485="Late",J485-H485,"")</f>
        <v/>
      </c>
    </row>
    <row r="486">
      <c r="H486" s="13" t="n"/>
      <c r="J486" s="13" t="n"/>
      <c r="L486">
        <f>IF(A486="","",IF(OR(H486&lt;PeriodStart,H486&gt;PeriodEnd),"Out of period",IF(I486="No access","No access",IF(J486="","Carried over",IF(J486&lt;=H486+Tolerance,"On time","Late")))))</f>
        <v/>
      </c>
      <c r="M486">
        <f>IF(L486="Late",J486-H486,"")</f>
        <v/>
      </c>
    </row>
    <row r="487">
      <c r="H487" s="13" t="n"/>
      <c r="J487" s="13" t="n"/>
      <c r="L487">
        <f>IF(A487="","",IF(OR(H487&lt;PeriodStart,H487&gt;PeriodEnd),"Out of period",IF(I487="No access","No access",IF(J487="","Carried over",IF(J487&lt;=H487+Tolerance,"On time","Late")))))</f>
        <v/>
      </c>
      <c r="M487">
        <f>IF(L487="Late",J487-H487,"")</f>
        <v/>
      </c>
    </row>
    <row r="488">
      <c r="H488" s="13" t="n"/>
      <c r="J488" s="13" t="n"/>
      <c r="L488">
        <f>IF(A488="","",IF(OR(H488&lt;PeriodStart,H488&gt;PeriodEnd),"Out of period",IF(I488="No access","No access",IF(J488="","Carried over",IF(J488&lt;=H488+Tolerance,"On time","Late")))))</f>
        <v/>
      </c>
      <c r="M488">
        <f>IF(L488="Late",J488-H488,"")</f>
        <v/>
      </c>
    </row>
    <row r="489">
      <c r="H489" s="13" t="n"/>
      <c r="J489" s="13" t="n"/>
      <c r="L489">
        <f>IF(A489="","",IF(OR(H489&lt;PeriodStart,H489&gt;PeriodEnd),"Out of period",IF(I489="No access","No access",IF(J489="","Carried over",IF(J489&lt;=H489+Tolerance,"On time","Late")))))</f>
        <v/>
      </c>
      <c r="M489">
        <f>IF(L489="Late",J489-H489,"")</f>
        <v/>
      </c>
    </row>
    <row r="490">
      <c r="H490" s="13" t="n"/>
      <c r="J490" s="13" t="n"/>
      <c r="L490">
        <f>IF(A490="","",IF(OR(H490&lt;PeriodStart,H490&gt;PeriodEnd),"Out of period",IF(I490="No access","No access",IF(J490="","Carried over",IF(J490&lt;=H490+Tolerance,"On time","Late")))))</f>
        <v/>
      </c>
      <c r="M490">
        <f>IF(L490="Late",J490-H490,"")</f>
        <v/>
      </c>
    </row>
    <row r="491">
      <c r="H491" s="13" t="n"/>
      <c r="J491" s="13" t="n"/>
      <c r="L491">
        <f>IF(A491="","",IF(OR(H491&lt;PeriodStart,H491&gt;PeriodEnd),"Out of period",IF(I491="No access","No access",IF(J491="","Carried over",IF(J491&lt;=H491+Tolerance,"On time","Late")))))</f>
        <v/>
      </c>
      <c r="M491">
        <f>IF(L491="Late",J491-H491,"")</f>
        <v/>
      </c>
    </row>
    <row r="492">
      <c r="H492" s="13" t="n"/>
      <c r="J492" s="13" t="n"/>
      <c r="L492">
        <f>IF(A492="","",IF(OR(H492&lt;PeriodStart,H492&gt;PeriodEnd),"Out of period",IF(I492="No access","No access",IF(J492="","Carried over",IF(J492&lt;=H492+Tolerance,"On time","Late")))))</f>
        <v/>
      </c>
      <c r="M492">
        <f>IF(L492="Late",J492-H492,"")</f>
        <v/>
      </c>
    </row>
    <row r="493">
      <c r="H493" s="13" t="n"/>
      <c r="J493" s="13" t="n"/>
      <c r="L493">
        <f>IF(A493="","",IF(OR(H493&lt;PeriodStart,H493&gt;PeriodEnd),"Out of period",IF(I493="No access","No access",IF(J493="","Carried over",IF(J493&lt;=H493+Tolerance,"On time","Late")))))</f>
        <v/>
      </c>
      <c r="M493">
        <f>IF(L493="Late",J493-H493,"")</f>
        <v/>
      </c>
    </row>
    <row r="494">
      <c r="H494" s="13" t="n"/>
      <c r="J494" s="13" t="n"/>
      <c r="L494">
        <f>IF(A494="","",IF(OR(H494&lt;PeriodStart,H494&gt;PeriodEnd),"Out of period",IF(I494="No access","No access",IF(J494="","Carried over",IF(J494&lt;=H494+Tolerance,"On time","Late")))))</f>
        <v/>
      </c>
      <c r="M494">
        <f>IF(L494="Late",J494-H494,"")</f>
        <v/>
      </c>
    </row>
    <row r="495">
      <c r="H495" s="13" t="n"/>
      <c r="J495" s="13" t="n"/>
      <c r="L495">
        <f>IF(A495="","",IF(OR(H495&lt;PeriodStart,H495&gt;PeriodEnd),"Out of period",IF(I495="No access","No access",IF(J495="","Carried over",IF(J495&lt;=H495+Tolerance,"On time","Late")))))</f>
        <v/>
      </c>
      <c r="M495">
        <f>IF(L495="Late",J495-H495,"")</f>
        <v/>
      </c>
    </row>
    <row r="496">
      <c r="H496" s="13" t="n"/>
      <c r="J496" s="13" t="n"/>
      <c r="L496">
        <f>IF(A496="","",IF(OR(H496&lt;PeriodStart,H496&gt;PeriodEnd),"Out of period",IF(I496="No access","No access",IF(J496="","Carried over",IF(J496&lt;=H496+Tolerance,"On time","Late")))))</f>
        <v/>
      </c>
      <c r="M496">
        <f>IF(L496="Late",J496-H496,"")</f>
        <v/>
      </c>
    </row>
    <row r="497">
      <c r="H497" s="13" t="n"/>
      <c r="J497" s="13" t="n"/>
      <c r="L497">
        <f>IF(A497="","",IF(OR(H497&lt;PeriodStart,H497&gt;PeriodEnd),"Out of period",IF(I497="No access","No access",IF(J497="","Carried over",IF(J497&lt;=H497+Tolerance,"On time","Late")))))</f>
        <v/>
      </c>
      <c r="M497">
        <f>IF(L497="Late",J497-H497,"")</f>
        <v/>
      </c>
    </row>
    <row r="498">
      <c r="H498" s="13" t="n"/>
      <c r="J498" s="13" t="n"/>
      <c r="L498">
        <f>IF(A498="","",IF(OR(H498&lt;PeriodStart,H498&gt;PeriodEnd),"Out of period",IF(I498="No access","No access",IF(J498="","Carried over",IF(J498&lt;=H498+Tolerance,"On time","Late")))))</f>
        <v/>
      </c>
      <c r="M498">
        <f>IF(L498="Late",J498-H498,"")</f>
        <v/>
      </c>
    </row>
    <row r="499">
      <c r="H499" s="13" t="n"/>
      <c r="J499" s="13" t="n"/>
      <c r="L499">
        <f>IF(A499="","",IF(OR(H499&lt;PeriodStart,H499&gt;PeriodEnd),"Out of period",IF(I499="No access","No access",IF(J499="","Carried over",IF(J499&lt;=H499+Tolerance,"On time","Late")))))</f>
        <v/>
      </c>
      <c r="M499">
        <f>IF(L499="Late",J499-H499,"")</f>
        <v/>
      </c>
    </row>
    <row r="500">
      <c r="H500" s="13" t="n"/>
      <c r="J500" s="13" t="n"/>
      <c r="L500">
        <f>IF(A500="","",IF(OR(H500&lt;PeriodStart,H500&gt;PeriodEnd),"Out of period",IF(I500="No access","No access",IF(J500="","Carried over",IF(J500&lt;=H500+Tolerance,"On time","Late")))))</f>
        <v/>
      </c>
      <c r="M500">
        <f>IF(L500="Late",J500-H500,"")</f>
        <v/>
      </c>
    </row>
    <row r="501">
      <c r="H501" s="13" t="n"/>
      <c r="J501" s="13" t="n"/>
      <c r="L501">
        <f>IF(A501="","",IF(OR(H501&lt;PeriodStart,H501&gt;PeriodEnd),"Out of period",IF(I501="No access","No access",IF(J501="","Carried over",IF(J501&lt;=H501+Tolerance,"On time","Late")))))</f>
        <v/>
      </c>
      <c r="M501">
        <f>IF(L501="Late",J501-H501,"")</f>
        <v/>
      </c>
    </row>
    <row r="502">
      <c r="H502" s="13" t="n"/>
      <c r="J502" s="13" t="n"/>
      <c r="L502">
        <f>IF(A502="","",IF(OR(H502&lt;PeriodStart,H502&gt;PeriodEnd),"Out of period",IF(I502="No access","No access",IF(J502="","Carried over",IF(J502&lt;=H502+Tolerance,"On time","Late")))))</f>
        <v/>
      </c>
      <c r="M502">
        <f>IF(L502="Late",J502-H502,"")</f>
        <v/>
      </c>
    </row>
    <row r="503">
      <c r="H503" s="13" t="n"/>
      <c r="J503" s="13" t="n"/>
      <c r="L503">
        <f>IF(A503="","",IF(OR(H503&lt;PeriodStart,H503&gt;PeriodEnd),"Out of period",IF(I503="No access","No access",IF(J503="","Carried over",IF(J503&lt;=H503+Tolerance,"On time","Late")))))</f>
        <v/>
      </c>
      <c r="M503">
        <f>IF(L503="Late",J503-H503,"")</f>
        <v/>
      </c>
    </row>
    <row r="504">
      <c r="H504" s="13" t="n"/>
      <c r="J504" s="13" t="n"/>
      <c r="L504">
        <f>IF(A504="","",IF(OR(H504&lt;PeriodStart,H504&gt;PeriodEnd),"Out of period",IF(I504="No access","No access",IF(J504="","Carried over",IF(J504&lt;=H504+Tolerance,"On time","Late")))))</f>
        <v/>
      </c>
      <c r="M504">
        <f>IF(L504="Late",J504-H504,"")</f>
        <v/>
      </c>
    </row>
    <row r="505">
      <c r="H505" s="13" t="n"/>
      <c r="J505" s="13" t="n"/>
      <c r="L505">
        <f>IF(A505="","",IF(OR(H505&lt;PeriodStart,H505&gt;PeriodEnd),"Out of period",IF(I505="No access","No access",IF(J505="","Carried over",IF(J505&lt;=H505+Tolerance,"On time","Late")))))</f>
        <v/>
      </c>
      <c r="M505">
        <f>IF(L505="Late",J505-H505,"")</f>
        <v/>
      </c>
    </row>
    <row r="506">
      <c r="H506" s="13" t="n"/>
      <c r="J506" s="13" t="n"/>
      <c r="L506">
        <f>IF(A506="","",IF(OR(H506&lt;PeriodStart,H506&gt;PeriodEnd),"Out of period",IF(I506="No access","No access",IF(J506="","Carried over",IF(J506&lt;=H506+Tolerance,"On time","Late")))))</f>
        <v/>
      </c>
      <c r="M506">
        <f>IF(L506="Late",J506-H506,"")</f>
        <v/>
      </c>
    </row>
    <row r="507">
      <c r="H507" s="13" t="n"/>
      <c r="J507" s="13" t="n"/>
      <c r="L507">
        <f>IF(A507="","",IF(OR(H507&lt;PeriodStart,H507&gt;PeriodEnd),"Out of period",IF(I507="No access","No access",IF(J507="","Carried over",IF(J507&lt;=H507+Tolerance,"On time","Late")))))</f>
        <v/>
      </c>
      <c r="M507">
        <f>IF(L507="Late",J507-H507,"")</f>
        <v/>
      </c>
    </row>
    <row r="508">
      <c r="H508" s="13" t="n"/>
      <c r="J508" s="13" t="n"/>
      <c r="L508">
        <f>IF(A508="","",IF(OR(H508&lt;PeriodStart,H508&gt;PeriodEnd),"Out of period",IF(I508="No access","No access",IF(J508="","Carried over",IF(J508&lt;=H508+Tolerance,"On time","Late")))))</f>
        <v/>
      </c>
      <c r="M508">
        <f>IF(L508="Late",J508-H508,"")</f>
        <v/>
      </c>
    </row>
    <row r="509">
      <c r="H509" s="13" t="n"/>
      <c r="J509" s="13" t="n"/>
      <c r="L509">
        <f>IF(A509="","",IF(OR(H509&lt;PeriodStart,H509&gt;PeriodEnd),"Out of period",IF(I509="No access","No access",IF(J509="","Carried over",IF(J509&lt;=H509+Tolerance,"On time","Late")))))</f>
        <v/>
      </c>
      <c r="M509">
        <f>IF(L509="Late",J509-H509,"")</f>
        <v/>
      </c>
    </row>
    <row r="510">
      <c r="H510" s="13" t="n"/>
      <c r="J510" s="13" t="n"/>
      <c r="L510">
        <f>IF(A510="","",IF(OR(H510&lt;PeriodStart,H510&gt;PeriodEnd),"Out of period",IF(I510="No access","No access",IF(J510="","Carried over",IF(J510&lt;=H510+Tolerance,"On time","Late")))))</f>
        <v/>
      </c>
      <c r="M510">
        <f>IF(L510="Late",J510-H510,"")</f>
        <v/>
      </c>
    </row>
    <row r="511">
      <c r="H511" s="13" t="n"/>
      <c r="J511" s="13" t="n"/>
      <c r="L511">
        <f>IF(A511="","",IF(OR(H511&lt;PeriodStart,H511&gt;PeriodEnd),"Out of period",IF(I511="No access","No access",IF(J511="","Carried over",IF(J511&lt;=H511+Tolerance,"On time","Late")))))</f>
        <v/>
      </c>
      <c r="M511">
        <f>IF(L511="Late",J511-H511,"")</f>
        <v/>
      </c>
    </row>
    <row r="512">
      <c r="H512" s="13" t="n"/>
      <c r="J512" s="13" t="n"/>
      <c r="L512">
        <f>IF(A512="","",IF(OR(H512&lt;PeriodStart,H512&gt;PeriodEnd),"Out of period",IF(I512="No access","No access",IF(J512="","Carried over",IF(J512&lt;=H512+Tolerance,"On time","Late")))))</f>
        <v/>
      </c>
      <c r="M512">
        <f>IF(L512="Late",J512-H512,"")</f>
        <v/>
      </c>
    </row>
    <row r="513">
      <c r="H513" s="13" t="n"/>
      <c r="J513" s="13" t="n"/>
      <c r="L513">
        <f>IF(A513="","",IF(OR(H513&lt;PeriodStart,H513&gt;PeriodEnd),"Out of period",IF(I513="No access","No access",IF(J513="","Carried over",IF(J513&lt;=H513+Tolerance,"On time","Late")))))</f>
        <v/>
      </c>
      <c r="M513">
        <f>IF(L513="Late",J513-H513,"")</f>
        <v/>
      </c>
    </row>
    <row r="514">
      <c r="H514" s="13" t="n"/>
      <c r="J514" s="13" t="n"/>
      <c r="L514">
        <f>IF(A514="","",IF(OR(H514&lt;PeriodStart,H514&gt;PeriodEnd),"Out of period",IF(I514="No access","No access",IF(J514="","Carried over",IF(J514&lt;=H514+Tolerance,"On time","Late")))))</f>
        <v/>
      </c>
      <c r="M514">
        <f>IF(L514="Late",J514-H514,"")</f>
        <v/>
      </c>
    </row>
    <row r="515">
      <c r="H515" s="13" t="n"/>
      <c r="J515" s="13" t="n"/>
      <c r="L515">
        <f>IF(A515="","",IF(OR(H515&lt;PeriodStart,H515&gt;PeriodEnd),"Out of period",IF(I515="No access","No access",IF(J515="","Carried over",IF(J515&lt;=H515+Tolerance,"On time","Late")))))</f>
        <v/>
      </c>
      <c r="M515">
        <f>IF(L515="Late",J515-H515,"")</f>
        <v/>
      </c>
    </row>
    <row r="516">
      <c r="H516" s="13" t="n"/>
      <c r="J516" s="13" t="n"/>
      <c r="L516">
        <f>IF(A516="","",IF(OR(H516&lt;PeriodStart,H516&gt;PeriodEnd),"Out of period",IF(I516="No access","No access",IF(J516="","Carried over",IF(J516&lt;=H516+Tolerance,"On time","Late")))))</f>
        <v/>
      </c>
      <c r="M516">
        <f>IF(L516="Late",J516-H516,"")</f>
        <v/>
      </c>
    </row>
    <row r="517">
      <c r="H517" s="13" t="n"/>
      <c r="J517" s="13" t="n"/>
      <c r="L517">
        <f>IF(A517="","",IF(OR(H517&lt;PeriodStart,H517&gt;PeriodEnd),"Out of period",IF(I517="No access","No access",IF(J517="","Carried over",IF(J517&lt;=H517+Tolerance,"On time","Late")))))</f>
        <v/>
      </c>
      <c r="M517">
        <f>IF(L517="Late",J517-H517,"")</f>
        <v/>
      </c>
    </row>
    <row r="518">
      <c r="H518" s="13" t="n"/>
      <c r="J518" s="13" t="n"/>
      <c r="L518">
        <f>IF(A518="","",IF(OR(H518&lt;PeriodStart,H518&gt;PeriodEnd),"Out of period",IF(I518="No access","No access",IF(J518="","Carried over",IF(J518&lt;=H518+Tolerance,"On time","Late")))))</f>
        <v/>
      </c>
      <c r="M518">
        <f>IF(L518="Late",J518-H518,"")</f>
        <v/>
      </c>
    </row>
    <row r="519">
      <c r="H519" s="13" t="n"/>
      <c r="J519" s="13" t="n"/>
      <c r="L519">
        <f>IF(A519="","",IF(OR(H519&lt;PeriodStart,H519&gt;PeriodEnd),"Out of period",IF(I519="No access","No access",IF(J519="","Carried over",IF(J519&lt;=H519+Tolerance,"On time","Late")))))</f>
        <v/>
      </c>
      <c r="M519">
        <f>IF(L519="Late",J519-H519,"")</f>
        <v/>
      </c>
    </row>
    <row r="520">
      <c r="H520" s="13" t="n"/>
      <c r="J520" s="13" t="n"/>
      <c r="L520">
        <f>IF(A520="","",IF(OR(H520&lt;PeriodStart,H520&gt;PeriodEnd),"Out of period",IF(I520="No access","No access",IF(J520="","Carried over",IF(J520&lt;=H520+Tolerance,"On time","Late")))))</f>
        <v/>
      </c>
      <c r="M520">
        <f>IF(L520="Late",J520-H520,"")</f>
        <v/>
      </c>
    </row>
    <row r="521">
      <c r="H521" s="13" t="n"/>
      <c r="J521" s="13" t="n"/>
      <c r="L521">
        <f>IF(A521="","",IF(OR(H521&lt;PeriodStart,H521&gt;PeriodEnd),"Out of period",IF(I521="No access","No access",IF(J521="","Carried over",IF(J521&lt;=H521+Tolerance,"On time","Late")))))</f>
        <v/>
      </c>
      <c r="M521">
        <f>IF(L521="Late",J521-H521,"")</f>
        <v/>
      </c>
    </row>
    <row r="522">
      <c r="H522" s="13" t="n"/>
      <c r="J522" s="13" t="n"/>
      <c r="L522">
        <f>IF(A522="","",IF(OR(H522&lt;PeriodStart,H522&gt;PeriodEnd),"Out of period",IF(I522="No access","No access",IF(J522="","Carried over",IF(J522&lt;=H522+Tolerance,"On time","Late")))))</f>
        <v/>
      </c>
      <c r="M522">
        <f>IF(L522="Late",J522-H522,"")</f>
        <v/>
      </c>
    </row>
    <row r="523">
      <c r="H523" s="13" t="n"/>
      <c r="J523" s="13" t="n"/>
      <c r="L523">
        <f>IF(A523="","",IF(OR(H523&lt;PeriodStart,H523&gt;PeriodEnd),"Out of period",IF(I523="No access","No access",IF(J523="","Carried over",IF(J523&lt;=H523+Tolerance,"On time","Late")))))</f>
        <v/>
      </c>
      <c r="M523">
        <f>IF(L523="Late",J523-H523,"")</f>
        <v/>
      </c>
    </row>
    <row r="524">
      <c r="H524" s="13" t="n"/>
      <c r="J524" s="13" t="n"/>
      <c r="L524">
        <f>IF(A524="","",IF(OR(H524&lt;PeriodStart,H524&gt;PeriodEnd),"Out of period",IF(I524="No access","No access",IF(J524="","Carried over",IF(J524&lt;=H524+Tolerance,"On time","Late")))))</f>
        <v/>
      </c>
      <c r="M524">
        <f>IF(L524="Late",J524-H524,"")</f>
        <v/>
      </c>
    </row>
    <row r="525">
      <c r="H525" s="13" t="n"/>
      <c r="J525" s="13" t="n"/>
      <c r="L525">
        <f>IF(A525="","",IF(OR(H525&lt;PeriodStart,H525&gt;PeriodEnd),"Out of period",IF(I525="No access","No access",IF(J525="","Carried over",IF(J525&lt;=H525+Tolerance,"On time","Late")))))</f>
        <v/>
      </c>
      <c r="M525">
        <f>IF(L525="Late",J525-H525,"")</f>
        <v/>
      </c>
    </row>
    <row r="526">
      <c r="H526" s="13" t="n"/>
      <c r="J526" s="13" t="n"/>
      <c r="L526">
        <f>IF(A526="","",IF(OR(H526&lt;PeriodStart,H526&gt;PeriodEnd),"Out of period",IF(I526="No access","No access",IF(J526="","Carried over",IF(J526&lt;=H526+Tolerance,"On time","Late")))))</f>
        <v/>
      </c>
      <c r="M526">
        <f>IF(L526="Late",J526-H526,"")</f>
        <v/>
      </c>
    </row>
    <row r="527">
      <c r="H527" s="13" t="n"/>
      <c r="J527" s="13" t="n"/>
      <c r="L527">
        <f>IF(A527="","",IF(OR(H527&lt;PeriodStart,H527&gt;PeriodEnd),"Out of period",IF(I527="No access","No access",IF(J527="","Carried over",IF(J527&lt;=H527+Tolerance,"On time","Late")))))</f>
        <v/>
      </c>
      <c r="M527">
        <f>IF(L527="Late",J527-H527,"")</f>
        <v/>
      </c>
    </row>
    <row r="528">
      <c r="H528" s="13" t="n"/>
      <c r="J528" s="13" t="n"/>
      <c r="L528">
        <f>IF(A528="","",IF(OR(H528&lt;PeriodStart,H528&gt;PeriodEnd),"Out of period",IF(I528="No access","No access",IF(J528="","Carried over",IF(J528&lt;=H528+Tolerance,"On time","Late")))))</f>
        <v/>
      </c>
      <c r="M528">
        <f>IF(L528="Late",J528-H528,"")</f>
        <v/>
      </c>
    </row>
    <row r="529">
      <c r="H529" s="13" t="n"/>
      <c r="J529" s="13" t="n"/>
      <c r="L529">
        <f>IF(A529="","",IF(OR(H529&lt;PeriodStart,H529&gt;PeriodEnd),"Out of period",IF(I529="No access","No access",IF(J529="","Carried over",IF(J529&lt;=H529+Tolerance,"On time","Late")))))</f>
        <v/>
      </c>
      <c r="M529">
        <f>IF(L529="Late",J529-H529,"")</f>
        <v/>
      </c>
    </row>
    <row r="530">
      <c r="H530" s="13" t="n"/>
      <c r="J530" s="13" t="n"/>
      <c r="L530">
        <f>IF(A530="","",IF(OR(H530&lt;PeriodStart,H530&gt;PeriodEnd),"Out of period",IF(I530="No access","No access",IF(J530="","Carried over",IF(J530&lt;=H530+Tolerance,"On time","Late")))))</f>
        <v/>
      </c>
      <c r="M530">
        <f>IF(L530="Late",J530-H530,"")</f>
        <v/>
      </c>
    </row>
    <row r="531">
      <c r="H531" s="13" t="n"/>
      <c r="J531" s="13" t="n"/>
      <c r="L531">
        <f>IF(A531="","",IF(OR(H531&lt;PeriodStart,H531&gt;PeriodEnd),"Out of period",IF(I531="No access","No access",IF(J531="","Carried over",IF(J531&lt;=H531+Tolerance,"On time","Late")))))</f>
        <v/>
      </c>
      <c r="M531">
        <f>IF(L531="Late",J531-H531,"")</f>
        <v/>
      </c>
    </row>
    <row r="532">
      <c r="H532" s="13" t="n"/>
      <c r="J532" s="13" t="n"/>
      <c r="L532">
        <f>IF(A532="","",IF(OR(H532&lt;PeriodStart,H532&gt;PeriodEnd),"Out of period",IF(I532="No access","No access",IF(J532="","Carried over",IF(J532&lt;=H532+Tolerance,"On time","Late")))))</f>
        <v/>
      </c>
      <c r="M532">
        <f>IF(L532="Late",J532-H532,"")</f>
        <v/>
      </c>
    </row>
    <row r="533">
      <c r="H533" s="13" t="n"/>
      <c r="J533" s="13" t="n"/>
      <c r="L533">
        <f>IF(A533="","",IF(OR(H533&lt;PeriodStart,H533&gt;PeriodEnd),"Out of period",IF(I533="No access","No access",IF(J533="","Carried over",IF(J533&lt;=H533+Tolerance,"On time","Late")))))</f>
        <v/>
      </c>
      <c r="M533">
        <f>IF(L533="Late",J533-H533,"")</f>
        <v/>
      </c>
    </row>
    <row r="534">
      <c r="H534" s="13" t="n"/>
      <c r="J534" s="13" t="n"/>
      <c r="L534">
        <f>IF(A534="","",IF(OR(H534&lt;PeriodStart,H534&gt;PeriodEnd),"Out of period",IF(I534="No access","No access",IF(J534="","Carried over",IF(J534&lt;=H534+Tolerance,"On time","Late")))))</f>
        <v/>
      </c>
      <c r="M534">
        <f>IF(L534="Late",J534-H534,"")</f>
        <v/>
      </c>
    </row>
    <row r="535">
      <c r="H535" s="13" t="n"/>
      <c r="J535" s="13" t="n"/>
      <c r="L535">
        <f>IF(A535="","",IF(OR(H535&lt;PeriodStart,H535&gt;PeriodEnd),"Out of period",IF(I535="No access","No access",IF(J535="","Carried over",IF(J535&lt;=H535+Tolerance,"On time","Late")))))</f>
        <v/>
      </c>
      <c r="M535">
        <f>IF(L535="Late",J535-H535,"")</f>
        <v/>
      </c>
    </row>
    <row r="536">
      <c r="H536" s="13" t="n"/>
      <c r="J536" s="13" t="n"/>
      <c r="L536">
        <f>IF(A536="","",IF(OR(H536&lt;PeriodStart,H536&gt;PeriodEnd),"Out of period",IF(I536="No access","No access",IF(J536="","Carried over",IF(J536&lt;=H536+Tolerance,"On time","Late")))))</f>
        <v/>
      </c>
      <c r="M536">
        <f>IF(L536="Late",J536-H536,"")</f>
        <v/>
      </c>
    </row>
    <row r="537">
      <c r="H537" s="13" t="n"/>
      <c r="J537" s="13" t="n"/>
      <c r="L537">
        <f>IF(A537="","",IF(OR(H537&lt;PeriodStart,H537&gt;PeriodEnd),"Out of period",IF(I537="No access","No access",IF(J537="","Carried over",IF(J537&lt;=H537+Tolerance,"On time","Late")))))</f>
        <v/>
      </c>
      <c r="M537">
        <f>IF(L537="Late",J537-H537,"")</f>
        <v/>
      </c>
    </row>
    <row r="538">
      <c r="H538" s="13" t="n"/>
      <c r="J538" s="13" t="n"/>
      <c r="L538">
        <f>IF(A538="","",IF(OR(H538&lt;PeriodStart,H538&gt;PeriodEnd),"Out of period",IF(I538="No access","No access",IF(J538="","Carried over",IF(J538&lt;=H538+Tolerance,"On time","Late")))))</f>
        <v/>
      </c>
      <c r="M538">
        <f>IF(L538="Late",J538-H538,"")</f>
        <v/>
      </c>
    </row>
    <row r="539">
      <c r="H539" s="13" t="n"/>
      <c r="J539" s="13" t="n"/>
      <c r="L539">
        <f>IF(A539="","",IF(OR(H539&lt;PeriodStart,H539&gt;PeriodEnd),"Out of period",IF(I539="No access","No access",IF(J539="","Carried over",IF(J539&lt;=H539+Tolerance,"On time","Late")))))</f>
        <v/>
      </c>
      <c r="M539">
        <f>IF(L539="Late",J539-H539,"")</f>
        <v/>
      </c>
    </row>
    <row r="540">
      <c r="H540" s="13" t="n"/>
      <c r="J540" s="13" t="n"/>
      <c r="L540">
        <f>IF(A540="","",IF(OR(H540&lt;PeriodStart,H540&gt;PeriodEnd),"Out of period",IF(I540="No access","No access",IF(J540="","Carried over",IF(J540&lt;=H540+Tolerance,"On time","Late")))))</f>
        <v/>
      </c>
      <c r="M540">
        <f>IF(L540="Late",J540-H540,"")</f>
        <v/>
      </c>
    </row>
    <row r="541">
      <c r="H541" s="13" t="n"/>
      <c r="J541" s="13" t="n"/>
      <c r="L541">
        <f>IF(A541="","",IF(OR(H541&lt;PeriodStart,H541&gt;PeriodEnd),"Out of period",IF(I541="No access","No access",IF(J541="","Carried over",IF(J541&lt;=H541+Tolerance,"On time","Late")))))</f>
        <v/>
      </c>
      <c r="M541">
        <f>IF(L541="Late",J541-H541,"")</f>
        <v/>
      </c>
    </row>
    <row r="542">
      <c r="H542" s="13" t="n"/>
      <c r="J542" s="13" t="n"/>
      <c r="L542">
        <f>IF(A542="","",IF(OR(H542&lt;PeriodStart,H542&gt;PeriodEnd),"Out of period",IF(I542="No access","No access",IF(J542="","Carried over",IF(J542&lt;=H542+Tolerance,"On time","Late")))))</f>
        <v/>
      </c>
      <c r="M542">
        <f>IF(L542="Late",J542-H542,"")</f>
        <v/>
      </c>
    </row>
    <row r="543">
      <c r="H543" s="13" t="n"/>
      <c r="J543" s="13" t="n"/>
      <c r="L543">
        <f>IF(A543="","",IF(OR(H543&lt;PeriodStart,H543&gt;PeriodEnd),"Out of period",IF(I543="No access","No access",IF(J543="","Carried over",IF(J543&lt;=H543+Tolerance,"On time","Late")))))</f>
        <v/>
      </c>
      <c r="M543">
        <f>IF(L543="Late",J543-H543,"")</f>
        <v/>
      </c>
    </row>
    <row r="544">
      <c r="H544" s="13" t="n"/>
      <c r="J544" s="13" t="n"/>
      <c r="L544">
        <f>IF(A544="","",IF(OR(H544&lt;PeriodStart,H544&gt;PeriodEnd),"Out of period",IF(I544="No access","No access",IF(J544="","Carried over",IF(J544&lt;=H544+Tolerance,"On time","Late")))))</f>
        <v/>
      </c>
      <c r="M544">
        <f>IF(L544="Late",J544-H544,"")</f>
        <v/>
      </c>
    </row>
    <row r="545">
      <c r="H545" s="13" t="n"/>
      <c r="J545" s="13" t="n"/>
      <c r="L545">
        <f>IF(A545="","",IF(OR(H545&lt;PeriodStart,H545&gt;PeriodEnd),"Out of period",IF(I545="No access","No access",IF(J545="","Carried over",IF(J545&lt;=H545+Tolerance,"On time","Late")))))</f>
        <v/>
      </c>
      <c r="M545">
        <f>IF(L545="Late",J545-H545,"")</f>
        <v/>
      </c>
    </row>
    <row r="546">
      <c r="H546" s="13" t="n"/>
      <c r="J546" s="13" t="n"/>
      <c r="L546">
        <f>IF(A546="","",IF(OR(H546&lt;PeriodStart,H546&gt;PeriodEnd),"Out of period",IF(I546="No access","No access",IF(J546="","Carried over",IF(J546&lt;=H546+Tolerance,"On time","Late")))))</f>
        <v/>
      </c>
      <c r="M546">
        <f>IF(L546="Late",J546-H546,"")</f>
        <v/>
      </c>
    </row>
    <row r="547">
      <c r="H547" s="13" t="n"/>
      <c r="J547" s="13" t="n"/>
      <c r="L547">
        <f>IF(A547="","",IF(OR(H547&lt;PeriodStart,H547&gt;PeriodEnd),"Out of period",IF(I547="No access","No access",IF(J547="","Carried over",IF(J547&lt;=H547+Tolerance,"On time","Late")))))</f>
        <v/>
      </c>
      <c r="M547">
        <f>IF(L547="Late",J547-H547,"")</f>
        <v/>
      </c>
    </row>
    <row r="548">
      <c r="H548" s="13" t="n"/>
      <c r="J548" s="13" t="n"/>
      <c r="L548">
        <f>IF(A548="","",IF(OR(H548&lt;PeriodStart,H548&gt;PeriodEnd),"Out of period",IF(I548="No access","No access",IF(J548="","Carried over",IF(J548&lt;=H548+Tolerance,"On time","Late")))))</f>
        <v/>
      </c>
      <c r="M548">
        <f>IF(L548="Late",J548-H548,"")</f>
        <v/>
      </c>
    </row>
    <row r="549">
      <c r="H549" s="13" t="n"/>
      <c r="J549" s="13" t="n"/>
      <c r="L549">
        <f>IF(A549="","",IF(OR(H549&lt;PeriodStart,H549&gt;PeriodEnd),"Out of period",IF(I549="No access","No access",IF(J549="","Carried over",IF(J549&lt;=H549+Tolerance,"On time","Late")))))</f>
        <v/>
      </c>
      <c r="M549">
        <f>IF(L549="Late",J549-H549,"")</f>
        <v/>
      </c>
    </row>
    <row r="550">
      <c r="H550" s="13" t="n"/>
      <c r="J550" s="13" t="n"/>
      <c r="L550">
        <f>IF(A550="","",IF(OR(H550&lt;PeriodStart,H550&gt;PeriodEnd),"Out of period",IF(I550="No access","No access",IF(J550="","Carried over",IF(J550&lt;=H550+Tolerance,"On time","Late")))))</f>
        <v/>
      </c>
      <c r="M550">
        <f>IF(L550="Late",J550-H550,"")</f>
        <v/>
      </c>
    </row>
    <row r="551">
      <c r="H551" s="13" t="n"/>
      <c r="J551" s="13" t="n"/>
      <c r="L551">
        <f>IF(A551="","",IF(OR(H551&lt;PeriodStart,H551&gt;PeriodEnd),"Out of period",IF(I551="No access","No access",IF(J551="","Carried over",IF(J551&lt;=H551+Tolerance,"On time","Late")))))</f>
        <v/>
      </c>
      <c r="M551">
        <f>IF(L551="Late",J551-H551,"")</f>
        <v/>
      </c>
    </row>
    <row r="552">
      <c r="H552" s="13" t="n"/>
      <c r="J552" s="13" t="n"/>
      <c r="L552">
        <f>IF(A552="","",IF(OR(H552&lt;PeriodStart,H552&gt;PeriodEnd),"Out of period",IF(I552="No access","No access",IF(J552="","Carried over",IF(J552&lt;=H552+Tolerance,"On time","Late")))))</f>
        <v/>
      </c>
      <c r="M552">
        <f>IF(L552="Late",J552-H552,"")</f>
        <v/>
      </c>
    </row>
    <row r="553">
      <c r="H553" s="13" t="n"/>
      <c r="J553" s="13" t="n"/>
      <c r="L553">
        <f>IF(A553="","",IF(OR(H553&lt;PeriodStart,H553&gt;PeriodEnd),"Out of period",IF(I553="No access","No access",IF(J553="","Carried over",IF(J553&lt;=H553+Tolerance,"On time","Late")))))</f>
        <v/>
      </c>
      <c r="M553">
        <f>IF(L553="Late",J553-H553,"")</f>
        <v/>
      </c>
    </row>
    <row r="554">
      <c r="H554" s="13" t="n"/>
      <c r="J554" s="13" t="n"/>
      <c r="L554">
        <f>IF(A554="","",IF(OR(H554&lt;PeriodStart,H554&gt;PeriodEnd),"Out of period",IF(I554="No access","No access",IF(J554="","Carried over",IF(J554&lt;=H554+Tolerance,"On time","Late")))))</f>
        <v/>
      </c>
      <c r="M554">
        <f>IF(L554="Late",J554-H554,"")</f>
        <v/>
      </c>
    </row>
    <row r="555">
      <c r="H555" s="13" t="n"/>
      <c r="J555" s="13" t="n"/>
      <c r="L555">
        <f>IF(A555="","",IF(OR(H555&lt;PeriodStart,H555&gt;PeriodEnd),"Out of period",IF(I555="No access","No access",IF(J555="","Carried over",IF(J555&lt;=H555+Tolerance,"On time","Late")))))</f>
        <v/>
      </c>
      <c r="M555">
        <f>IF(L555="Late",J555-H555,"")</f>
        <v/>
      </c>
    </row>
    <row r="556">
      <c r="H556" s="13" t="n"/>
      <c r="J556" s="13" t="n"/>
      <c r="L556">
        <f>IF(A556="","",IF(OR(H556&lt;PeriodStart,H556&gt;PeriodEnd),"Out of period",IF(I556="No access","No access",IF(J556="","Carried over",IF(J556&lt;=H556+Tolerance,"On time","Late")))))</f>
        <v/>
      </c>
      <c r="M556">
        <f>IF(L556="Late",J556-H556,"")</f>
        <v/>
      </c>
    </row>
    <row r="557">
      <c r="H557" s="13" t="n"/>
      <c r="J557" s="13" t="n"/>
      <c r="L557">
        <f>IF(A557="","",IF(OR(H557&lt;PeriodStart,H557&gt;PeriodEnd),"Out of period",IF(I557="No access","No access",IF(J557="","Carried over",IF(J557&lt;=H557+Tolerance,"On time","Late")))))</f>
        <v/>
      </c>
      <c r="M557">
        <f>IF(L557="Late",J557-H557,"")</f>
        <v/>
      </c>
    </row>
    <row r="558">
      <c r="H558" s="13" t="n"/>
      <c r="J558" s="13" t="n"/>
      <c r="L558">
        <f>IF(A558="","",IF(OR(H558&lt;PeriodStart,H558&gt;PeriodEnd),"Out of period",IF(I558="No access","No access",IF(J558="","Carried over",IF(J558&lt;=H558+Tolerance,"On time","Late")))))</f>
        <v/>
      </c>
      <c r="M558">
        <f>IF(L558="Late",J558-H558,"")</f>
        <v/>
      </c>
    </row>
    <row r="559">
      <c r="H559" s="13" t="n"/>
      <c r="J559" s="13" t="n"/>
      <c r="L559">
        <f>IF(A559="","",IF(OR(H559&lt;PeriodStart,H559&gt;PeriodEnd),"Out of period",IF(I559="No access","No access",IF(J559="","Carried over",IF(J559&lt;=H559+Tolerance,"On time","Late")))))</f>
        <v/>
      </c>
      <c r="M559">
        <f>IF(L559="Late",J559-H559,"")</f>
        <v/>
      </c>
    </row>
    <row r="560">
      <c r="H560" s="13" t="n"/>
      <c r="J560" s="13" t="n"/>
      <c r="L560">
        <f>IF(A560="","",IF(OR(H560&lt;PeriodStart,H560&gt;PeriodEnd),"Out of period",IF(I560="No access","No access",IF(J560="","Carried over",IF(J560&lt;=H560+Tolerance,"On time","Late")))))</f>
        <v/>
      </c>
      <c r="M560">
        <f>IF(L560="Late",J560-H560,"")</f>
        <v/>
      </c>
    </row>
    <row r="561">
      <c r="H561" s="13" t="n"/>
      <c r="J561" s="13" t="n"/>
      <c r="L561">
        <f>IF(A561="","",IF(OR(H561&lt;PeriodStart,H561&gt;PeriodEnd),"Out of period",IF(I561="No access","No access",IF(J561="","Carried over",IF(J561&lt;=H561+Tolerance,"On time","Late")))))</f>
        <v/>
      </c>
      <c r="M561">
        <f>IF(L561="Late",J561-H561,"")</f>
        <v/>
      </c>
    </row>
    <row r="562">
      <c r="H562" s="13" t="n"/>
      <c r="J562" s="13" t="n"/>
      <c r="L562">
        <f>IF(A562="","",IF(OR(H562&lt;PeriodStart,H562&gt;PeriodEnd),"Out of period",IF(I562="No access","No access",IF(J562="","Carried over",IF(J562&lt;=H562+Tolerance,"On time","Late")))))</f>
        <v/>
      </c>
      <c r="M562">
        <f>IF(L562="Late",J562-H562,"")</f>
        <v/>
      </c>
    </row>
    <row r="563">
      <c r="H563" s="13" t="n"/>
      <c r="J563" s="13" t="n"/>
      <c r="L563">
        <f>IF(A563="","",IF(OR(H563&lt;PeriodStart,H563&gt;PeriodEnd),"Out of period",IF(I563="No access","No access",IF(J563="","Carried over",IF(J563&lt;=H563+Tolerance,"On time","Late")))))</f>
        <v/>
      </c>
      <c r="M563">
        <f>IF(L563="Late",J563-H563,"")</f>
        <v/>
      </c>
    </row>
    <row r="564">
      <c r="H564" s="13" t="n"/>
      <c r="J564" s="13" t="n"/>
      <c r="L564">
        <f>IF(A564="","",IF(OR(H564&lt;PeriodStart,H564&gt;PeriodEnd),"Out of period",IF(I564="No access","No access",IF(J564="","Carried over",IF(J564&lt;=H564+Tolerance,"On time","Late")))))</f>
        <v/>
      </c>
      <c r="M564">
        <f>IF(L564="Late",J564-H564,"")</f>
        <v/>
      </c>
    </row>
    <row r="565">
      <c r="H565" s="13" t="n"/>
      <c r="J565" s="13" t="n"/>
      <c r="L565">
        <f>IF(A565="","",IF(OR(H565&lt;PeriodStart,H565&gt;PeriodEnd),"Out of period",IF(I565="No access","No access",IF(J565="","Carried over",IF(J565&lt;=H565+Tolerance,"On time","Late")))))</f>
        <v/>
      </c>
      <c r="M565">
        <f>IF(L565="Late",J565-H565,"")</f>
        <v/>
      </c>
    </row>
    <row r="566">
      <c r="H566" s="13" t="n"/>
      <c r="J566" s="13" t="n"/>
      <c r="L566">
        <f>IF(A566="","",IF(OR(H566&lt;PeriodStart,H566&gt;PeriodEnd),"Out of period",IF(I566="No access","No access",IF(J566="","Carried over",IF(J566&lt;=H566+Tolerance,"On time","Late")))))</f>
        <v/>
      </c>
      <c r="M566">
        <f>IF(L566="Late",J566-H566,"")</f>
        <v/>
      </c>
    </row>
    <row r="567">
      <c r="H567" s="13" t="n"/>
      <c r="J567" s="13" t="n"/>
      <c r="L567">
        <f>IF(A567="","",IF(OR(H567&lt;PeriodStart,H567&gt;PeriodEnd),"Out of period",IF(I567="No access","No access",IF(J567="","Carried over",IF(J567&lt;=H567+Tolerance,"On time","Late")))))</f>
        <v/>
      </c>
      <c r="M567">
        <f>IF(L567="Late",J567-H567,"")</f>
        <v/>
      </c>
    </row>
    <row r="568">
      <c r="H568" s="13" t="n"/>
      <c r="J568" s="13" t="n"/>
      <c r="L568">
        <f>IF(A568="","",IF(OR(H568&lt;PeriodStart,H568&gt;PeriodEnd),"Out of period",IF(I568="No access","No access",IF(J568="","Carried over",IF(J568&lt;=H568+Tolerance,"On time","Late")))))</f>
        <v/>
      </c>
      <c r="M568">
        <f>IF(L568="Late",J568-H568,"")</f>
        <v/>
      </c>
    </row>
    <row r="569">
      <c r="H569" s="13" t="n"/>
      <c r="J569" s="13" t="n"/>
      <c r="L569">
        <f>IF(A569="","",IF(OR(H569&lt;PeriodStart,H569&gt;PeriodEnd),"Out of period",IF(I569="No access","No access",IF(J569="","Carried over",IF(J569&lt;=H569+Tolerance,"On time","Late")))))</f>
        <v/>
      </c>
      <c r="M569">
        <f>IF(L569="Late",J569-H569,"")</f>
        <v/>
      </c>
    </row>
    <row r="570">
      <c r="H570" s="13" t="n"/>
      <c r="J570" s="13" t="n"/>
      <c r="L570">
        <f>IF(A570="","",IF(OR(H570&lt;PeriodStart,H570&gt;PeriodEnd),"Out of period",IF(I570="No access","No access",IF(J570="","Carried over",IF(J570&lt;=H570+Tolerance,"On time","Late")))))</f>
        <v/>
      </c>
      <c r="M570">
        <f>IF(L570="Late",J570-H570,"")</f>
        <v/>
      </c>
    </row>
    <row r="571">
      <c r="H571" s="13" t="n"/>
      <c r="J571" s="13" t="n"/>
      <c r="L571">
        <f>IF(A571="","",IF(OR(H571&lt;PeriodStart,H571&gt;PeriodEnd),"Out of period",IF(I571="No access","No access",IF(J571="","Carried over",IF(J571&lt;=H571+Tolerance,"On time","Late")))))</f>
        <v/>
      </c>
      <c r="M571">
        <f>IF(L571="Late",J571-H571,"")</f>
        <v/>
      </c>
    </row>
    <row r="572">
      <c r="H572" s="13" t="n"/>
      <c r="J572" s="13" t="n"/>
      <c r="L572">
        <f>IF(A572="","",IF(OR(H572&lt;PeriodStart,H572&gt;PeriodEnd),"Out of period",IF(I572="No access","No access",IF(J572="","Carried over",IF(J572&lt;=H572+Tolerance,"On time","Late")))))</f>
        <v/>
      </c>
      <c r="M572">
        <f>IF(L572="Late",J572-H572,"")</f>
        <v/>
      </c>
    </row>
    <row r="573">
      <c r="H573" s="13" t="n"/>
      <c r="J573" s="13" t="n"/>
      <c r="L573">
        <f>IF(A573="","",IF(OR(H573&lt;PeriodStart,H573&gt;PeriodEnd),"Out of period",IF(I573="No access","No access",IF(J573="","Carried over",IF(J573&lt;=H573+Tolerance,"On time","Late")))))</f>
        <v/>
      </c>
      <c r="M573">
        <f>IF(L573="Late",J573-H573,"")</f>
        <v/>
      </c>
    </row>
    <row r="574">
      <c r="H574" s="13" t="n"/>
      <c r="J574" s="13" t="n"/>
      <c r="L574">
        <f>IF(A574="","",IF(OR(H574&lt;PeriodStart,H574&gt;PeriodEnd),"Out of period",IF(I574="No access","No access",IF(J574="","Carried over",IF(J574&lt;=H574+Tolerance,"On time","Late")))))</f>
        <v/>
      </c>
      <c r="M574">
        <f>IF(L574="Late",J574-H574,"")</f>
        <v/>
      </c>
    </row>
    <row r="575">
      <c r="H575" s="13" t="n"/>
      <c r="J575" s="13" t="n"/>
      <c r="L575">
        <f>IF(A575="","",IF(OR(H575&lt;PeriodStart,H575&gt;PeriodEnd),"Out of period",IF(I575="No access","No access",IF(J575="","Carried over",IF(J575&lt;=H575+Tolerance,"On time","Late")))))</f>
        <v/>
      </c>
      <c r="M575">
        <f>IF(L575="Late",J575-H575,"")</f>
        <v/>
      </c>
    </row>
    <row r="576">
      <c r="H576" s="13" t="n"/>
      <c r="J576" s="13" t="n"/>
      <c r="L576">
        <f>IF(A576="","",IF(OR(H576&lt;PeriodStart,H576&gt;PeriodEnd),"Out of period",IF(I576="No access","No access",IF(J576="","Carried over",IF(J576&lt;=H576+Tolerance,"On time","Late")))))</f>
        <v/>
      </c>
      <c r="M576">
        <f>IF(L576="Late",J576-H576,"")</f>
        <v/>
      </c>
    </row>
    <row r="577">
      <c r="H577" s="13" t="n"/>
      <c r="J577" s="13" t="n"/>
      <c r="L577">
        <f>IF(A577="","",IF(OR(H577&lt;PeriodStart,H577&gt;PeriodEnd),"Out of period",IF(I577="No access","No access",IF(J577="","Carried over",IF(J577&lt;=H577+Tolerance,"On time","Late")))))</f>
        <v/>
      </c>
      <c r="M577">
        <f>IF(L577="Late",J577-H577,"")</f>
        <v/>
      </c>
    </row>
    <row r="578">
      <c r="H578" s="13" t="n"/>
      <c r="J578" s="13" t="n"/>
      <c r="L578">
        <f>IF(A578="","",IF(OR(H578&lt;PeriodStart,H578&gt;PeriodEnd),"Out of period",IF(I578="No access","No access",IF(J578="","Carried over",IF(J578&lt;=H578+Tolerance,"On time","Late")))))</f>
        <v/>
      </c>
      <c r="M578">
        <f>IF(L578="Late",J578-H578,"")</f>
        <v/>
      </c>
    </row>
    <row r="579">
      <c r="H579" s="13" t="n"/>
      <c r="J579" s="13" t="n"/>
      <c r="L579">
        <f>IF(A579="","",IF(OR(H579&lt;PeriodStart,H579&gt;PeriodEnd),"Out of period",IF(I579="No access","No access",IF(J579="","Carried over",IF(J579&lt;=H579+Tolerance,"On time","Late")))))</f>
        <v/>
      </c>
      <c r="M579">
        <f>IF(L579="Late",J579-H579,"")</f>
        <v/>
      </c>
    </row>
    <row r="580">
      <c r="H580" s="13" t="n"/>
      <c r="J580" s="13" t="n"/>
      <c r="L580">
        <f>IF(A580="","",IF(OR(H580&lt;PeriodStart,H580&gt;PeriodEnd),"Out of period",IF(I580="No access","No access",IF(J580="","Carried over",IF(J580&lt;=H580+Tolerance,"On time","Late")))))</f>
        <v/>
      </c>
      <c r="M580">
        <f>IF(L580="Late",J580-H580,"")</f>
        <v/>
      </c>
    </row>
    <row r="581">
      <c r="H581" s="13" t="n"/>
      <c r="J581" s="13" t="n"/>
      <c r="L581">
        <f>IF(A581="","",IF(OR(H581&lt;PeriodStart,H581&gt;PeriodEnd),"Out of period",IF(I581="No access","No access",IF(J581="","Carried over",IF(J581&lt;=H581+Tolerance,"On time","Late")))))</f>
        <v/>
      </c>
      <c r="M581">
        <f>IF(L581="Late",J581-H581,"")</f>
        <v/>
      </c>
    </row>
    <row r="582">
      <c r="H582" s="13" t="n"/>
      <c r="J582" s="13" t="n"/>
      <c r="L582">
        <f>IF(A582="","",IF(OR(H582&lt;PeriodStart,H582&gt;PeriodEnd),"Out of period",IF(I582="No access","No access",IF(J582="","Carried over",IF(J582&lt;=H582+Tolerance,"On time","Late")))))</f>
        <v/>
      </c>
      <c r="M582">
        <f>IF(L582="Late",J582-H582,"")</f>
        <v/>
      </c>
    </row>
    <row r="583">
      <c r="H583" s="13" t="n"/>
      <c r="J583" s="13" t="n"/>
      <c r="L583">
        <f>IF(A583="","",IF(OR(H583&lt;PeriodStart,H583&gt;PeriodEnd),"Out of period",IF(I583="No access","No access",IF(J583="","Carried over",IF(J583&lt;=H583+Tolerance,"On time","Late")))))</f>
        <v/>
      </c>
      <c r="M583">
        <f>IF(L583="Late",J583-H583,"")</f>
        <v/>
      </c>
    </row>
    <row r="584">
      <c r="H584" s="13" t="n"/>
      <c r="J584" s="13" t="n"/>
      <c r="L584">
        <f>IF(A584="","",IF(OR(H584&lt;PeriodStart,H584&gt;PeriodEnd),"Out of period",IF(I584="No access","No access",IF(J584="","Carried over",IF(J584&lt;=H584+Tolerance,"On time","Late")))))</f>
        <v/>
      </c>
      <c r="M584">
        <f>IF(L584="Late",J584-H584,"")</f>
        <v/>
      </c>
    </row>
    <row r="585">
      <c r="H585" s="13" t="n"/>
      <c r="J585" s="13" t="n"/>
      <c r="L585">
        <f>IF(A585="","",IF(OR(H585&lt;PeriodStart,H585&gt;PeriodEnd),"Out of period",IF(I585="No access","No access",IF(J585="","Carried over",IF(J585&lt;=H585+Tolerance,"On time","Late")))))</f>
        <v/>
      </c>
      <c r="M585">
        <f>IF(L585="Late",J585-H585,"")</f>
        <v/>
      </c>
    </row>
    <row r="586">
      <c r="H586" s="13" t="n"/>
      <c r="J586" s="13" t="n"/>
      <c r="L586">
        <f>IF(A586="","",IF(OR(H586&lt;PeriodStart,H586&gt;PeriodEnd),"Out of period",IF(I586="No access","No access",IF(J586="","Carried over",IF(J586&lt;=H586+Tolerance,"On time","Late")))))</f>
        <v/>
      </c>
      <c r="M586">
        <f>IF(L586="Late",J586-H586,"")</f>
        <v/>
      </c>
    </row>
    <row r="587">
      <c r="H587" s="13" t="n"/>
      <c r="J587" s="13" t="n"/>
      <c r="L587">
        <f>IF(A587="","",IF(OR(H587&lt;PeriodStart,H587&gt;PeriodEnd),"Out of period",IF(I587="No access","No access",IF(J587="","Carried over",IF(J587&lt;=H587+Tolerance,"On time","Late")))))</f>
        <v/>
      </c>
      <c r="M587">
        <f>IF(L587="Late",J587-H587,"")</f>
        <v/>
      </c>
    </row>
    <row r="588">
      <c r="H588" s="13" t="n"/>
      <c r="J588" s="13" t="n"/>
      <c r="L588">
        <f>IF(A588="","",IF(OR(H588&lt;PeriodStart,H588&gt;PeriodEnd),"Out of period",IF(I588="No access","No access",IF(J588="","Carried over",IF(J588&lt;=H588+Tolerance,"On time","Late")))))</f>
        <v/>
      </c>
      <c r="M588">
        <f>IF(L588="Late",J588-H588,"")</f>
        <v/>
      </c>
    </row>
    <row r="589">
      <c r="H589" s="13" t="n"/>
      <c r="J589" s="13" t="n"/>
      <c r="L589">
        <f>IF(A589="","",IF(OR(H589&lt;PeriodStart,H589&gt;PeriodEnd),"Out of period",IF(I589="No access","No access",IF(J589="","Carried over",IF(J589&lt;=H589+Tolerance,"On time","Late")))))</f>
        <v/>
      </c>
      <c r="M589">
        <f>IF(L589="Late",J589-H589,"")</f>
        <v/>
      </c>
    </row>
    <row r="590">
      <c r="H590" s="13" t="n"/>
      <c r="J590" s="13" t="n"/>
      <c r="L590">
        <f>IF(A590="","",IF(OR(H590&lt;PeriodStart,H590&gt;PeriodEnd),"Out of period",IF(I590="No access","No access",IF(J590="","Carried over",IF(J590&lt;=H590+Tolerance,"On time","Late")))))</f>
        <v/>
      </c>
      <c r="M590">
        <f>IF(L590="Late",J590-H590,"")</f>
        <v/>
      </c>
    </row>
    <row r="591">
      <c r="H591" s="13" t="n"/>
      <c r="J591" s="13" t="n"/>
      <c r="L591">
        <f>IF(A591="","",IF(OR(H591&lt;PeriodStart,H591&gt;PeriodEnd),"Out of period",IF(I591="No access","No access",IF(J591="","Carried over",IF(J591&lt;=H591+Tolerance,"On time","Late")))))</f>
        <v/>
      </c>
      <c r="M591">
        <f>IF(L591="Late",J591-H591,"")</f>
        <v/>
      </c>
    </row>
    <row r="592">
      <c r="H592" s="13" t="n"/>
      <c r="J592" s="13" t="n"/>
      <c r="L592">
        <f>IF(A592="","",IF(OR(H592&lt;PeriodStart,H592&gt;PeriodEnd),"Out of period",IF(I592="No access","No access",IF(J592="","Carried over",IF(J592&lt;=H592+Tolerance,"On time","Late")))))</f>
        <v/>
      </c>
      <c r="M592">
        <f>IF(L592="Late",J592-H592,"")</f>
        <v/>
      </c>
    </row>
    <row r="593">
      <c r="H593" s="13" t="n"/>
      <c r="J593" s="13" t="n"/>
      <c r="L593">
        <f>IF(A593="","",IF(OR(H593&lt;PeriodStart,H593&gt;PeriodEnd),"Out of period",IF(I593="No access","No access",IF(J593="","Carried over",IF(J593&lt;=H593+Tolerance,"On time","Late")))))</f>
        <v/>
      </c>
      <c r="M593">
        <f>IF(L593="Late",J593-H593,"")</f>
        <v/>
      </c>
    </row>
    <row r="594">
      <c r="H594" s="13" t="n"/>
      <c r="J594" s="13" t="n"/>
      <c r="L594">
        <f>IF(A594="","",IF(OR(H594&lt;PeriodStart,H594&gt;PeriodEnd),"Out of period",IF(I594="No access","No access",IF(J594="","Carried over",IF(J594&lt;=H594+Tolerance,"On time","Late")))))</f>
        <v/>
      </c>
      <c r="M594">
        <f>IF(L594="Late",J594-H594,"")</f>
        <v/>
      </c>
    </row>
    <row r="595">
      <c r="H595" s="13" t="n"/>
      <c r="J595" s="13" t="n"/>
      <c r="L595">
        <f>IF(A595="","",IF(OR(H595&lt;PeriodStart,H595&gt;PeriodEnd),"Out of period",IF(I595="No access","No access",IF(J595="","Carried over",IF(J595&lt;=H595+Tolerance,"On time","Late")))))</f>
        <v/>
      </c>
      <c r="M595">
        <f>IF(L595="Late",J595-H595,"")</f>
        <v/>
      </c>
    </row>
    <row r="596">
      <c r="H596" s="13" t="n"/>
      <c r="J596" s="13" t="n"/>
      <c r="L596">
        <f>IF(A596="","",IF(OR(H596&lt;PeriodStart,H596&gt;PeriodEnd),"Out of period",IF(I596="No access","No access",IF(J596="","Carried over",IF(J596&lt;=H596+Tolerance,"On time","Late")))))</f>
        <v/>
      </c>
      <c r="M596">
        <f>IF(L596="Late",J596-H596,"")</f>
        <v/>
      </c>
    </row>
    <row r="597">
      <c r="H597" s="13" t="n"/>
      <c r="J597" s="13" t="n"/>
      <c r="L597">
        <f>IF(A597="","",IF(OR(H597&lt;PeriodStart,H597&gt;PeriodEnd),"Out of period",IF(I597="No access","No access",IF(J597="","Carried over",IF(J597&lt;=H597+Tolerance,"On time","Late")))))</f>
        <v/>
      </c>
      <c r="M597">
        <f>IF(L597="Late",J597-H597,"")</f>
        <v/>
      </c>
    </row>
    <row r="598">
      <c r="H598" s="13" t="n"/>
      <c r="J598" s="13" t="n"/>
      <c r="L598">
        <f>IF(A598="","",IF(OR(H598&lt;PeriodStart,H598&gt;PeriodEnd),"Out of period",IF(I598="No access","No access",IF(J598="","Carried over",IF(J598&lt;=H598+Tolerance,"On time","Late")))))</f>
        <v/>
      </c>
      <c r="M598">
        <f>IF(L598="Late",J598-H598,"")</f>
        <v/>
      </c>
    </row>
    <row r="599">
      <c r="H599" s="13" t="n"/>
      <c r="J599" s="13" t="n"/>
      <c r="L599">
        <f>IF(A599="","",IF(OR(H599&lt;PeriodStart,H599&gt;PeriodEnd),"Out of period",IF(I599="No access","No access",IF(J599="","Carried over",IF(J599&lt;=H599+Tolerance,"On time","Late")))))</f>
        <v/>
      </c>
      <c r="M599">
        <f>IF(L599="Late",J599-H599,"")</f>
        <v/>
      </c>
    </row>
    <row r="600">
      <c r="H600" s="13" t="n"/>
      <c r="J600" s="13" t="n"/>
      <c r="L600">
        <f>IF(A600="","",IF(OR(H600&lt;PeriodStart,H600&gt;PeriodEnd),"Out of period",IF(I600="No access","No access",IF(J600="","Carried over",IF(J600&lt;=H600+Tolerance,"On time","Late")))))</f>
        <v/>
      </c>
      <c r="M600">
        <f>IF(L600="Late",J600-H600,"")</f>
        <v/>
      </c>
    </row>
    <row r="601">
      <c r="H601" s="13" t="n"/>
      <c r="J601" s="13" t="n"/>
      <c r="L601">
        <f>IF(A601="","",IF(OR(H601&lt;PeriodStart,H601&gt;PeriodEnd),"Out of period",IF(I601="No access","No access",IF(J601="","Carried over",IF(J601&lt;=H601+Tolerance,"On time","Late")))))</f>
        <v/>
      </c>
      <c r="M601">
        <f>IF(L601="Late",J601-H601,"")</f>
        <v/>
      </c>
    </row>
    <row r="602">
      <c r="H602" s="13" t="n"/>
      <c r="J602" s="13" t="n"/>
      <c r="L602">
        <f>IF(A602="","",IF(OR(H602&lt;PeriodStart,H602&gt;PeriodEnd),"Out of period",IF(I602="No access","No access",IF(J602="","Carried over",IF(J602&lt;=H602+Tolerance,"On time","Late")))))</f>
        <v/>
      </c>
      <c r="M602">
        <f>IF(L602="Late",J602-H602,"")</f>
        <v/>
      </c>
    </row>
    <row r="603">
      <c r="H603" s="13" t="n"/>
      <c r="J603" s="13" t="n"/>
      <c r="L603">
        <f>IF(A603="","",IF(OR(H603&lt;PeriodStart,H603&gt;PeriodEnd),"Out of period",IF(I603="No access","No access",IF(J603="","Carried over",IF(J603&lt;=H603+Tolerance,"On time","Late")))))</f>
        <v/>
      </c>
      <c r="M603">
        <f>IF(L603="Late",J603-H603,"")</f>
        <v/>
      </c>
    </row>
    <row r="604">
      <c r="H604" s="13" t="n"/>
      <c r="J604" s="13" t="n"/>
      <c r="L604">
        <f>IF(A604="","",IF(OR(H604&lt;PeriodStart,H604&gt;PeriodEnd),"Out of period",IF(I604="No access","No access",IF(J604="","Carried over",IF(J604&lt;=H604+Tolerance,"On time","Late")))))</f>
        <v/>
      </c>
      <c r="M604">
        <f>IF(L604="Late",J604-H604,"")</f>
        <v/>
      </c>
    </row>
    <row r="605">
      <c r="H605" s="13" t="n"/>
      <c r="J605" s="13" t="n"/>
      <c r="L605">
        <f>IF(A605="","",IF(OR(H605&lt;PeriodStart,H605&gt;PeriodEnd),"Out of period",IF(I605="No access","No access",IF(J605="","Carried over",IF(J605&lt;=H605+Tolerance,"On time","Late")))))</f>
        <v/>
      </c>
      <c r="M605">
        <f>IF(L605="Late",J605-H605,"")</f>
        <v/>
      </c>
    </row>
    <row r="606">
      <c r="H606" s="13" t="n"/>
      <c r="J606" s="13" t="n"/>
      <c r="L606">
        <f>IF(A606="","",IF(OR(H606&lt;PeriodStart,H606&gt;PeriodEnd),"Out of period",IF(I606="No access","No access",IF(J606="","Carried over",IF(J606&lt;=H606+Tolerance,"On time","Late")))))</f>
        <v/>
      </c>
      <c r="M606">
        <f>IF(L606="Late",J606-H606,"")</f>
        <v/>
      </c>
    </row>
    <row r="607">
      <c r="H607" s="13" t="n"/>
      <c r="J607" s="13" t="n"/>
      <c r="L607">
        <f>IF(A607="","",IF(OR(H607&lt;PeriodStart,H607&gt;PeriodEnd),"Out of period",IF(I607="No access","No access",IF(J607="","Carried over",IF(J607&lt;=H607+Tolerance,"On time","Late")))))</f>
        <v/>
      </c>
      <c r="M607">
        <f>IF(L607="Late",J607-H607,"")</f>
        <v/>
      </c>
    </row>
    <row r="608">
      <c r="H608" s="13" t="n"/>
      <c r="J608" s="13" t="n"/>
      <c r="L608">
        <f>IF(A608="","",IF(OR(H608&lt;PeriodStart,H608&gt;PeriodEnd),"Out of period",IF(I608="No access","No access",IF(J608="","Carried over",IF(J608&lt;=H608+Tolerance,"On time","Late")))))</f>
        <v/>
      </c>
      <c r="M608">
        <f>IF(L608="Late",J608-H608,"")</f>
        <v/>
      </c>
    </row>
    <row r="609">
      <c r="H609" s="13" t="n"/>
      <c r="J609" s="13" t="n"/>
      <c r="L609">
        <f>IF(A609="","",IF(OR(H609&lt;PeriodStart,H609&gt;PeriodEnd),"Out of period",IF(I609="No access","No access",IF(J609="","Carried over",IF(J609&lt;=H609+Tolerance,"On time","Late")))))</f>
        <v/>
      </c>
      <c r="M609">
        <f>IF(L609="Late",J609-H609,"")</f>
        <v/>
      </c>
    </row>
    <row r="610">
      <c r="H610" s="13" t="n"/>
      <c r="J610" s="13" t="n"/>
      <c r="L610">
        <f>IF(A610="","",IF(OR(H610&lt;PeriodStart,H610&gt;PeriodEnd),"Out of period",IF(I610="No access","No access",IF(J610="","Carried over",IF(J610&lt;=H610+Tolerance,"On time","Late")))))</f>
        <v/>
      </c>
      <c r="M610">
        <f>IF(L610="Late",J610-H610,"")</f>
        <v/>
      </c>
    </row>
    <row r="611">
      <c r="H611" s="13" t="n"/>
      <c r="J611" s="13" t="n"/>
      <c r="L611">
        <f>IF(A611="","",IF(OR(H611&lt;PeriodStart,H611&gt;PeriodEnd),"Out of period",IF(I611="No access","No access",IF(J611="","Carried over",IF(J611&lt;=H611+Tolerance,"On time","Late")))))</f>
        <v/>
      </c>
      <c r="M611">
        <f>IF(L611="Late",J611-H611,"")</f>
        <v/>
      </c>
    </row>
    <row r="612">
      <c r="H612" s="13" t="n"/>
      <c r="J612" s="13" t="n"/>
      <c r="L612">
        <f>IF(A612="","",IF(OR(H612&lt;PeriodStart,H612&gt;PeriodEnd),"Out of period",IF(I612="No access","No access",IF(J612="","Carried over",IF(J612&lt;=H612+Tolerance,"On time","Late")))))</f>
        <v/>
      </c>
      <c r="M612">
        <f>IF(L612="Late",J612-H612,"")</f>
        <v/>
      </c>
    </row>
    <row r="613">
      <c r="H613" s="13" t="n"/>
      <c r="J613" s="13" t="n"/>
      <c r="L613">
        <f>IF(A613="","",IF(OR(H613&lt;PeriodStart,H613&gt;PeriodEnd),"Out of period",IF(I613="No access","No access",IF(J613="","Carried over",IF(J613&lt;=H613+Tolerance,"On time","Late")))))</f>
        <v/>
      </c>
      <c r="M613">
        <f>IF(L613="Late",J613-H613,"")</f>
        <v/>
      </c>
    </row>
    <row r="614">
      <c r="H614" s="13" t="n"/>
      <c r="J614" s="13" t="n"/>
      <c r="L614">
        <f>IF(A614="","",IF(OR(H614&lt;PeriodStart,H614&gt;PeriodEnd),"Out of period",IF(I614="No access","No access",IF(J614="","Carried over",IF(J614&lt;=H614+Tolerance,"On time","Late")))))</f>
        <v/>
      </c>
      <c r="M614">
        <f>IF(L614="Late",J614-H614,"")</f>
        <v/>
      </c>
    </row>
    <row r="615">
      <c r="H615" s="13" t="n"/>
      <c r="J615" s="13" t="n"/>
      <c r="L615">
        <f>IF(A615="","",IF(OR(H615&lt;PeriodStart,H615&gt;PeriodEnd),"Out of period",IF(I615="No access","No access",IF(J615="","Carried over",IF(J615&lt;=H615+Tolerance,"On time","Late")))))</f>
        <v/>
      </c>
      <c r="M615">
        <f>IF(L615="Late",J615-H615,"")</f>
        <v/>
      </c>
    </row>
    <row r="616">
      <c r="H616" s="13" t="n"/>
      <c r="J616" s="13" t="n"/>
      <c r="L616">
        <f>IF(A616="","",IF(OR(H616&lt;PeriodStart,H616&gt;PeriodEnd),"Out of period",IF(I616="No access","No access",IF(J616="","Carried over",IF(J616&lt;=H616+Tolerance,"On time","Late")))))</f>
        <v/>
      </c>
      <c r="M616">
        <f>IF(L616="Late",J616-H616,"")</f>
        <v/>
      </c>
    </row>
    <row r="617">
      <c r="H617" s="13" t="n"/>
      <c r="J617" s="13" t="n"/>
      <c r="L617">
        <f>IF(A617="","",IF(OR(H617&lt;PeriodStart,H617&gt;PeriodEnd),"Out of period",IF(I617="No access","No access",IF(J617="","Carried over",IF(J617&lt;=H617+Tolerance,"On time","Late")))))</f>
        <v/>
      </c>
      <c r="M617">
        <f>IF(L617="Late",J617-H617,"")</f>
        <v/>
      </c>
    </row>
    <row r="618">
      <c r="H618" s="13" t="n"/>
      <c r="J618" s="13" t="n"/>
      <c r="L618">
        <f>IF(A618="","",IF(OR(H618&lt;PeriodStart,H618&gt;PeriodEnd),"Out of period",IF(I618="No access","No access",IF(J618="","Carried over",IF(J618&lt;=H618+Tolerance,"On time","Late")))))</f>
        <v/>
      </c>
      <c r="M618">
        <f>IF(L618="Late",J618-H618,"")</f>
        <v/>
      </c>
    </row>
    <row r="619">
      <c r="H619" s="13" t="n"/>
      <c r="J619" s="13" t="n"/>
      <c r="L619">
        <f>IF(A619="","",IF(OR(H619&lt;PeriodStart,H619&gt;PeriodEnd),"Out of period",IF(I619="No access","No access",IF(J619="","Carried over",IF(J619&lt;=H619+Tolerance,"On time","Late")))))</f>
        <v/>
      </c>
      <c r="M619">
        <f>IF(L619="Late",J619-H619,"")</f>
        <v/>
      </c>
    </row>
    <row r="620">
      <c r="H620" s="13" t="n"/>
      <c r="J620" s="13" t="n"/>
      <c r="L620">
        <f>IF(A620="","",IF(OR(H620&lt;PeriodStart,H620&gt;PeriodEnd),"Out of period",IF(I620="No access","No access",IF(J620="","Carried over",IF(J620&lt;=H620+Tolerance,"On time","Late")))))</f>
        <v/>
      </c>
      <c r="M620">
        <f>IF(L620="Late",J620-H620,"")</f>
        <v/>
      </c>
    </row>
    <row r="621">
      <c r="H621" s="13" t="n"/>
      <c r="J621" s="13" t="n"/>
      <c r="L621">
        <f>IF(A621="","",IF(OR(H621&lt;PeriodStart,H621&gt;PeriodEnd),"Out of period",IF(I621="No access","No access",IF(J621="","Carried over",IF(J621&lt;=H621+Tolerance,"On time","Late")))))</f>
        <v/>
      </c>
      <c r="M621">
        <f>IF(L621="Late",J621-H621,"")</f>
        <v/>
      </c>
    </row>
    <row r="622">
      <c r="H622" s="13" t="n"/>
      <c r="J622" s="13" t="n"/>
      <c r="L622">
        <f>IF(A622="","",IF(OR(H622&lt;PeriodStart,H622&gt;PeriodEnd),"Out of period",IF(I622="No access","No access",IF(J622="","Carried over",IF(J622&lt;=H622+Tolerance,"On time","Late")))))</f>
        <v/>
      </c>
      <c r="M622">
        <f>IF(L622="Late",J622-H622,"")</f>
        <v/>
      </c>
    </row>
    <row r="623">
      <c r="H623" s="13" t="n"/>
      <c r="J623" s="13" t="n"/>
      <c r="L623">
        <f>IF(A623="","",IF(OR(H623&lt;PeriodStart,H623&gt;PeriodEnd),"Out of period",IF(I623="No access","No access",IF(J623="","Carried over",IF(J623&lt;=H623+Tolerance,"On time","Late")))))</f>
        <v/>
      </c>
      <c r="M623">
        <f>IF(L623="Late",J623-H623,"")</f>
        <v/>
      </c>
    </row>
    <row r="624">
      <c r="H624" s="13" t="n"/>
      <c r="J624" s="13" t="n"/>
      <c r="L624">
        <f>IF(A624="","",IF(OR(H624&lt;PeriodStart,H624&gt;PeriodEnd),"Out of period",IF(I624="No access","No access",IF(J624="","Carried over",IF(J624&lt;=H624+Tolerance,"On time","Late")))))</f>
        <v/>
      </c>
      <c r="M624">
        <f>IF(L624="Late",J624-H624,"")</f>
        <v/>
      </c>
    </row>
    <row r="625">
      <c r="H625" s="13" t="n"/>
      <c r="J625" s="13" t="n"/>
      <c r="L625">
        <f>IF(A625="","",IF(OR(H625&lt;PeriodStart,H625&gt;PeriodEnd),"Out of period",IF(I625="No access","No access",IF(J625="","Carried over",IF(J625&lt;=H625+Tolerance,"On time","Late")))))</f>
        <v/>
      </c>
      <c r="M625">
        <f>IF(L625="Late",J625-H625,"")</f>
        <v/>
      </c>
    </row>
    <row r="626">
      <c r="H626" s="13" t="n"/>
      <c r="J626" s="13" t="n"/>
      <c r="L626">
        <f>IF(A626="","",IF(OR(H626&lt;PeriodStart,H626&gt;PeriodEnd),"Out of period",IF(I626="No access","No access",IF(J626="","Carried over",IF(J626&lt;=H626+Tolerance,"On time","Late")))))</f>
        <v/>
      </c>
      <c r="M626">
        <f>IF(L626="Late",J626-H626,"")</f>
        <v/>
      </c>
    </row>
    <row r="627">
      <c r="H627" s="13" t="n"/>
      <c r="J627" s="13" t="n"/>
      <c r="L627">
        <f>IF(A627="","",IF(OR(H627&lt;PeriodStart,H627&gt;PeriodEnd),"Out of period",IF(I627="No access","No access",IF(J627="","Carried over",IF(J627&lt;=H627+Tolerance,"On time","Late")))))</f>
        <v/>
      </c>
      <c r="M627">
        <f>IF(L627="Late",J627-H627,"")</f>
        <v/>
      </c>
    </row>
    <row r="628">
      <c r="H628" s="13" t="n"/>
      <c r="J628" s="13" t="n"/>
      <c r="L628">
        <f>IF(A628="","",IF(OR(H628&lt;PeriodStart,H628&gt;PeriodEnd),"Out of period",IF(I628="No access","No access",IF(J628="","Carried over",IF(J628&lt;=H628+Tolerance,"On time","Late")))))</f>
        <v/>
      </c>
      <c r="M628">
        <f>IF(L628="Late",J628-H628,"")</f>
        <v/>
      </c>
    </row>
    <row r="629">
      <c r="H629" s="13" t="n"/>
      <c r="J629" s="13" t="n"/>
      <c r="L629">
        <f>IF(A629="","",IF(OR(H629&lt;PeriodStart,H629&gt;PeriodEnd),"Out of period",IF(I629="No access","No access",IF(J629="","Carried over",IF(J629&lt;=H629+Tolerance,"On time","Late")))))</f>
        <v/>
      </c>
      <c r="M629">
        <f>IF(L629="Late",J629-H629,"")</f>
        <v/>
      </c>
    </row>
    <row r="630">
      <c r="H630" s="13" t="n"/>
      <c r="J630" s="13" t="n"/>
      <c r="L630">
        <f>IF(A630="","",IF(OR(H630&lt;PeriodStart,H630&gt;PeriodEnd),"Out of period",IF(I630="No access","No access",IF(J630="","Carried over",IF(J630&lt;=H630+Tolerance,"On time","Late")))))</f>
        <v/>
      </c>
      <c r="M630">
        <f>IF(L630="Late",J630-H630,"")</f>
        <v/>
      </c>
    </row>
    <row r="631">
      <c r="H631" s="13" t="n"/>
      <c r="J631" s="13" t="n"/>
      <c r="L631">
        <f>IF(A631="","",IF(OR(H631&lt;PeriodStart,H631&gt;PeriodEnd),"Out of period",IF(I631="No access","No access",IF(J631="","Carried over",IF(J631&lt;=H631+Tolerance,"On time","Late")))))</f>
        <v/>
      </c>
      <c r="M631">
        <f>IF(L631="Late",J631-H631,"")</f>
        <v/>
      </c>
    </row>
    <row r="632">
      <c r="H632" s="13" t="n"/>
      <c r="J632" s="13" t="n"/>
      <c r="L632">
        <f>IF(A632="","",IF(OR(H632&lt;PeriodStart,H632&gt;PeriodEnd),"Out of period",IF(I632="No access","No access",IF(J632="","Carried over",IF(J632&lt;=H632+Tolerance,"On time","Late")))))</f>
        <v/>
      </c>
      <c r="M632">
        <f>IF(L632="Late",J632-H632,"")</f>
        <v/>
      </c>
    </row>
    <row r="633">
      <c r="H633" s="13" t="n"/>
      <c r="J633" s="13" t="n"/>
      <c r="L633">
        <f>IF(A633="","",IF(OR(H633&lt;PeriodStart,H633&gt;PeriodEnd),"Out of period",IF(I633="No access","No access",IF(J633="","Carried over",IF(J633&lt;=H633+Tolerance,"On time","Late")))))</f>
        <v/>
      </c>
      <c r="M633">
        <f>IF(L633="Late",J633-H633,"")</f>
        <v/>
      </c>
    </row>
    <row r="634">
      <c r="H634" s="13" t="n"/>
      <c r="J634" s="13" t="n"/>
      <c r="L634">
        <f>IF(A634="","",IF(OR(H634&lt;PeriodStart,H634&gt;PeriodEnd),"Out of period",IF(I634="No access","No access",IF(J634="","Carried over",IF(J634&lt;=H634+Tolerance,"On time","Late")))))</f>
        <v/>
      </c>
      <c r="M634">
        <f>IF(L634="Late",J634-H634,"")</f>
        <v/>
      </c>
    </row>
    <row r="635">
      <c r="H635" s="13" t="n"/>
      <c r="J635" s="13" t="n"/>
      <c r="L635">
        <f>IF(A635="","",IF(OR(H635&lt;PeriodStart,H635&gt;PeriodEnd),"Out of period",IF(I635="No access","No access",IF(J635="","Carried over",IF(J635&lt;=H635+Tolerance,"On time","Late")))))</f>
        <v/>
      </c>
      <c r="M635">
        <f>IF(L635="Late",J635-H635,"")</f>
        <v/>
      </c>
    </row>
    <row r="636">
      <c r="H636" s="13" t="n"/>
      <c r="J636" s="13" t="n"/>
      <c r="L636">
        <f>IF(A636="","",IF(OR(H636&lt;PeriodStart,H636&gt;PeriodEnd),"Out of period",IF(I636="No access","No access",IF(J636="","Carried over",IF(J636&lt;=H636+Tolerance,"On time","Late")))))</f>
        <v/>
      </c>
      <c r="M636">
        <f>IF(L636="Late",J636-H636,"")</f>
        <v/>
      </c>
    </row>
    <row r="637">
      <c r="H637" s="13" t="n"/>
      <c r="J637" s="13" t="n"/>
      <c r="L637">
        <f>IF(A637="","",IF(OR(H637&lt;PeriodStart,H637&gt;PeriodEnd),"Out of period",IF(I637="No access","No access",IF(J637="","Carried over",IF(J637&lt;=H637+Tolerance,"On time","Late")))))</f>
        <v/>
      </c>
      <c r="M637">
        <f>IF(L637="Late",J637-H637,"")</f>
        <v/>
      </c>
    </row>
    <row r="638">
      <c r="H638" s="13" t="n"/>
      <c r="J638" s="13" t="n"/>
      <c r="L638">
        <f>IF(A638="","",IF(OR(H638&lt;PeriodStart,H638&gt;PeriodEnd),"Out of period",IF(I638="No access","No access",IF(J638="","Carried over",IF(J638&lt;=H638+Tolerance,"On time","Late")))))</f>
        <v/>
      </c>
      <c r="M638">
        <f>IF(L638="Late",J638-H638,"")</f>
        <v/>
      </c>
    </row>
    <row r="639">
      <c r="H639" s="13" t="n"/>
      <c r="J639" s="13" t="n"/>
      <c r="L639">
        <f>IF(A639="","",IF(OR(H639&lt;PeriodStart,H639&gt;PeriodEnd),"Out of period",IF(I639="No access","No access",IF(J639="","Carried over",IF(J639&lt;=H639+Tolerance,"On time","Late")))))</f>
        <v/>
      </c>
      <c r="M639">
        <f>IF(L639="Late",J639-H639,"")</f>
        <v/>
      </c>
    </row>
    <row r="640">
      <c r="H640" s="13" t="n"/>
      <c r="J640" s="13" t="n"/>
      <c r="L640">
        <f>IF(A640="","",IF(OR(H640&lt;PeriodStart,H640&gt;PeriodEnd),"Out of period",IF(I640="No access","No access",IF(J640="","Carried over",IF(J640&lt;=H640+Tolerance,"On time","Late")))))</f>
        <v/>
      </c>
      <c r="M640">
        <f>IF(L640="Late",J640-H640,"")</f>
        <v/>
      </c>
    </row>
    <row r="641">
      <c r="H641" s="13" t="n"/>
      <c r="J641" s="13" t="n"/>
      <c r="L641">
        <f>IF(A641="","",IF(OR(H641&lt;PeriodStart,H641&gt;PeriodEnd),"Out of period",IF(I641="No access","No access",IF(J641="","Carried over",IF(J641&lt;=H641+Tolerance,"On time","Late")))))</f>
        <v/>
      </c>
      <c r="M641">
        <f>IF(L641="Late",J641-H641,"")</f>
        <v/>
      </c>
    </row>
    <row r="642">
      <c r="H642" s="13" t="n"/>
      <c r="J642" s="13" t="n"/>
      <c r="L642">
        <f>IF(A642="","",IF(OR(H642&lt;PeriodStart,H642&gt;PeriodEnd),"Out of period",IF(I642="No access","No access",IF(J642="","Carried over",IF(J642&lt;=H642+Tolerance,"On time","Late")))))</f>
        <v/>
      </c>
      <c r="M642">
        <f>IF(L642="Late",J642-H642,"")</f>
        <v/>
      </c>
    </row>
    <row r="643">
      <c r="H643" s="13" t="n"/>
      <c r="J643" s="13" t="n"/>
      <c r="L643">
        <f>IF(A643="","",IF(OR(H643&lt;PeriodStart,H643&gt;PeriodEnd),"Out of period",IF(I643="No access","No access",IF(J643="","Carried over",IF(J643&lt;=H643+Tolerance,"On time","Late")))))</f>
        <v/>
      </c>
      <c r="M643">
        <f>IF(L643="Late",J643-H643,"")</f>
        <v/>
      </c>
    </row>
    <row r="644">
      <c r="H644" s="13" t="n"/>
      <c r="J644" s="13" t="n"/>
      <c r="L644">
        <f>IF(A644="","",IF(OR(H644&lt;PeriodStart,H644&gt;PeriodEnd),"Out of period",IF(I644="No access","No access",IF(J644="","Carried over",IF(J644&lt;=H644+Tolerance,"On time","Late")))))</f>
        <v/>
      </c>
      <c r="M644">
        <f>IF(L644="Late",J644-H644,"")</f>
        <v/>
      </c>
    </row>
    <row r="645">
      <c r="H645" s="13" t="n"/>
      <c r="J645" s="13" t="n"/>
      <c r="L645">
        <f>IF(A645="","",IF(OR(H645&lt;PeriodStart,H645&gt;PeriodEnd),"Out of period",IF(I645="No access","No access",IF(J645="","Carried over",IF(J645&lt;=H645+Tolerance,"On time","Late")))))</f>
        <v/>
      </c>
      <c r="M645">
        <f>IF(L645="Late",J645-H645,"")</f>
        <v/>
      </c>
    </row>
    <row r="646">
      <c r="H646" s="13" t="n"/>
      <c r="J646" s="13" t="n"/>
      <c r="L646">
        <f>IF(A646="","",IF(OR(H646&lt;PeriodStart,H646&gt;PeriodEnd),"Out of period",IF(I646="No access","No access",IF(J646="","Carried over",IF(J646&lt;=H646+Tolerance,"On time","Late")))))</f>
        <v/>
      </c>
      <c r="M646">
        <f>IF(L646="Late",J646-H646,"")</f>
        <v/>
      </c>
    </row>
    <row r="647">
      <c r="H647" s="13" t="n"/>
      <c r="J647" s="13" t="n"/>
      <c r="L647">
        <f>IF(A647="","",IF(OR(H647&lt;PeriodStart,H647&gt;PeriodEnd),"Out of period",IF(I647="No access","No access",IF(J647="","Carried over",IF(J647&lt;=H647+Tolerance,"On time","Late")))))</f>
        <v/>
      </c>
      <c r="M647">
        <f>IF(L647="Late",J647-H647,"")</f>
        <v/>
      </c>
    </row>
    <row r="648">
      <c r="H648" s="13" t="n"/>
      <c r="J648" s="13" t="n"/>
      <c r="L648">
        <f>IF(A648="","",IF(OR(H648&lt;PeriodStart,H648&gt;PeriodEnd),"Out of period",IF(I648="No access","No access",IF(J648="","Carried over",IF(J648&lt;=H648+Tolerance,"On time","Late")))))</f>
        <v/>
      </c>
      <c r="M648">
        <f>IF(L648="Late",J648-H648,"")</f>
        <v/>
      </c>
    </row>
    <row r="649">
      <c r="H649" s="13" t="n"/>
      <c r="J649" s="13" t="n"/>
      <c r="L649">
        <f>IF(A649="","",IF(OR(H649&lt;PeriodStart,H649&gt;PeriodEnd),"Out of period",IF(I649="No access","No access",IF(J649="","Carried over",IF(J649&lt;=H649+Tolerance,"On time","Late")))))</f>
        <v/>
      </c>
      <c r="M649">
        <f>IF(L649="Late",J649-H649,"")</f>
        <v/>
      </c>
    </row>
    <row r="650">
      <c r="H650" s="13" t="n"/>
      <c r="J650" s="13" t="n"/>
      <c r="L650">
        <f>IF(A650="","",IF(OR(H650&lt;PeriodStart,H650&gt;PeriodEnd),"Out of period",IF(I650="No access","No access",IF(J650="","Carried over",IF(J650&lt;=H650+Tolerance,"On time","Late")))))</f>
        <v/>
      </c>
      <c r="M650">
        <f>IF(L650="Late",J650-H650,"")</f>
        <v/>
      </c>
    </row>
    <row r="651">
      <c r="H651" s="13" t="n"/>
      <c r="J651" s="13" t="n"/>
      <c r="L651">
        <f>IF(A651="","",IF(OR(H651&lt;PeriodStart,H651&gt;PeriodEnd),"Out of period",IF(I651="No access","No access",IF(J651="","Carried over",IF(J651&lt;=H651+Tolerance,"On time","Late")))))</f>
        <v/>
      </c>
      <c r="M651">
        <f>IF(L651="Late",J651-H651,"")</f>
        <v/>
      </c>
    </row>
    <row r="652">
      <c r="H652" s="13" t="n"/>
      <c r="J652" s="13" t="n"/>
      <c r="L652">
        <f>IF(A652="","",IF(OR(H652&lt;PeriodStart,H652&gt;PeriodEnd),"Out of period",IF(I652="No access","No access",IF(J652="","Carried over",IF(J652&lt;=H652+Tolerance,"On time","Late")))))</f>
        <v/>
      </c>
      <c r="M652">
        <f>IF(L652="Late",J652-H652,"")</f>
        <v/>
      </c>
    </row>
    <row r="653">
      <c r="H653" s="13" t="n"/>
      <c r="J653" s="13" t="n"/>
      <c r="L653">
        <f>IF(A653="","",IF(OR(H653&lt;PeriodStart,H653&gt;PeriodEnd),"Out of period",IF(I653="No access","No access",IF(J653="","Carried over",IF(J653&lt;=H653+Tolerance,"On time","Late")))))</f>
        <v/>
      </c>
      <c r="M653">
        <f>IF(L653="Late",J653-H653,"")</f>
        <v/>
      </c>
    </row>
    <row r="654">
      <c r="H654" s="13" t="n"/>
      <c r="J654" s="13" t="n"/>
      <c r="L654">
        <f>IF(A654="","",IF(OR(H654&lt;PeriodStart,H654&gt;PeriodEnd),"Out of period",IF(I654="No access","No access",IF(J654="","Carried over",IF(J654&lt;=H654+Tolerance,"On time","Late")))))</f>
        <v/>
      </c>
      <c r="M654">
        <f>IF(L654="Late",J654-H654,"")</f>
        <v/>
      </c>
    </row>
    <row r="655">
      <c r="H655" s="13" t="n"/>
      <c r="J655" s="13" t="n"/>
      <c r="L655">
        <f>IF(A655="","",IF(OR(H655&lt;PeriodStart,H655&gt;PeriodEnd),"Out of period",IF(I655="No access","No access",IF(J655="","Carried over",IF(J655&lt;=H655+Tolerance,"On time","Late")))))</f>
        <v/>
      </c>
      <c r="M655">
        <f>IF(L655="Late",J655-H655,"")</f>
        <v/>
      </c>
    </row>
    <row r="656">
      <c r="H656" s="13" t="n"/>
      <c r="J656" s="13" t="n"/>
      <c r="L656">
        <f>IF(A656="","",IF(OR(H656&lt;PeriodStart,H656&gt;PeriodEnd),"Out of period",IF(I656="No access","No access",IF(J656="","Carried over",IF(J656&lt;=H656+Tolerance,"On time","Late")))))</f>
        <v/>
      </c>
      <c r="M656">
        <f>IF(L656="Late",J656-H656,"")</f>
        <v/>
      </c>
    </row>
    <row r="657">
      <c r="H657" s="13" t="n"/>
      <c r="J657" s="13" t="n"/>
      <c r="L657">
        <f>IF(A657="","",IF(OR(H657&lt;PeriodStart,H657&gt;PeriodEnd),"Out of period",IF(I657="No access","No access",IF(J657="","Carried over",IF(J657&lt;=H657+Tolerance,"On time","Late")))))</f>
        <v/>
      </c>
      <c r="M657">
        <f>IF(L657="Late",J657-H657,"")</f>
        <v/>
      </c>
    </row>
    <row r="658">
      <c r="H658" s="13" t="n"/>
      <c r="J658" s="13" t="n"/>
      <c r="L658">
        <f>IF(A658="","",IF(OR(H658&lt;PeriodStart,H658&gt;PeriodEnd),"Out of period",IF(I658="No access","No access",IF(J658="","Carried over",IF(J658&lt;=H658+Tolerance,"On time","Late")))))</f>
        <v/>
      </c>
      <c r="M658">
        <f>IF(L658="Late",J658-H658,"")</f>
        <v/>
      </c>
    </row>
    <row r="659">
      <c r="H659" s="13" t="n"/>
      <c r="J659" s="13" t="n"/>
      <c r="L659">
        <f>IF(A659="","",IF(OR(H659&lt;PeriodStart,H659&gt;PeriodEnd),"Out of period",IF(I659="No access","No access",IF(J659="","Carried over",IF(J659&lt;=H659+Tolerance,"On time","Late")))))</f>
        <v/>
      </c>
      <c r="M659">
        <f>IF(L659="Late",J659-H659,"")</f>
        <v/>
      </c>
    </row>
    <row r="660">
      <c r="H660" s="13" t="n"/>
      <c r="J660" s="13" t="n"/>
      <c r="L660">
        <f>IF(A660="","",IF(OR(H660&lt;PeriodStart,H660&gt;PeriodEnd),"Out of period",IF(I660="No access","No access",IF(J660="","Carried over",IF(J660&lt;=H660+Tolerance,"On time","Late")))))</f>
        <v/>
      </c>
      <c r="M660">
        <f>IF(L660="Late",J660-H660,"")</f>
        <v/>
      </c>
    </row>
    <row r="661">
      <c r="H661" s="13" t="n"/>
      <c r="J661" s="13" t="n"/>
      <c r="L661">
        <f>IF(A661="","",IF(OR(H661&lt;PeriodStart,H661&gt;PeriodEnd),"Out of period",IF(I661="No access","No access",IF(J661="","Carried over",IF(J661&lt;=H661+Tolerance,"On time","Late")))))</f>
        <v/>
      </c>
      <c r="M661">
        <f>IF(L661="Late",J661-H661,"")</f>
        <v/>
      </c>
    </row>
    <row r="662">
      <c r="H662" s="13" t="n"/>
      <c r="J662" s="13" t="n"/>
      <c r="L662">
        <f>IF(A662="","",IF(OR(H662&lt;PeriodStart,H662&gt;PeriodEnd),"Out of period",IF(I662="No access","No access",IF(J662="","Carried over",IF(J662&lt;=H662+Tolerance,"On time","Late")))))</f>
        <v/>
      </c>
      <c r="M662">
        <f>IF(L662="Late",J662-H662,"")</f>
        <v/>
      </c>
    </row>
    <row r="663">
      <c r="H663" s="13" t="n"/>
      <c r="J663" s="13" t="n"/>
      <c r="L663">
        <f>IF(A663="","",IF(OR(H663&lt;PeriodStart,H663&gt;PeriodEnd),"Out of period",IF(I663="No access","No access",IF(J663="","Carried over",IF(J663&lt;=H663+Tolerance,"On time","Late")))))</f>
        <v/>
      </c>
      <c r="M663">
        <f>IF(L663="Late",J663-H663,"")</f>
        <v/>
      </c>
    </row>
    <row r="664">
      <c r="H664" s="13" t="n"/>
      <c r="J664" s="13" t="n"/>
      <c r="L664">
        <f>IF(A664="","",IF(OR(H664&lt;PeriodStart,H664&gt;PeriodEnd),"Out of period",IF(I664="No access","No access",IF(J664="","Carried over",IF(J664&lt;=H664+Tolerance,"On time","Late")))))</f>
        <v/>
      </c>
      <c r="M664">
        <f>IF(L664="Late",J664-H664,"")</f>
        <v/>
      </c>
    </row>
    <row r="665">
      <c r="H665" s="13" t="n"/>
      <c r="J665" s="13" t="n"/>
      <c r="L665">
        <f>IF(A665="","",IF(OR(H665&lt;PeriodStart,H665&gt;PeriodEnd),"Out of period",IF(I665="No access","No access",IF(J665="","Carried over",IF(J665&lt;=H665+Tolerance,"On time","Late")))))</f>
        <v/>
      </c>
      <c r="M665">
        <f>IF(L665="Late",J665-H665,"")</f>
        <v/>
      </c>
    </row>
    <row r="666">
      <c r="H666" s="13" t="n"/>
      <c r="J666" s="13" t="n"/>
      <c r="L666">
        <f>IF(A666="","",IF(OR(H666&lt;PeriodStart,H666&gt;PeriodEnd),"Out of period",IF(I666="No access","No access",IF(J666="","Carried over",IF(J666&lt;=H666+Tolerance,"On time","Late")))))</f>
        <v/>
      </c>
      <c r="M666">
        <f>IF(L666="Late",J666-H666,"")</f>
        <v/>
      </c>
    </row>
    <row r="667">
      <c r="H667" s="13" t="n"/>
      <c r="J667" s="13" t="n"/>
      <c r="L667">
        <f>IF(A667="","",IF(OR(H667&lt;PeriodStart,H667&gt;PeriodEnd),"Out of period",IF(I667="No access","No access",IF(J667="","Carried over",IF(J667&lt;=H667+Tolerance,"On time","Late")))))</f>
        <v/>
      </c>
      <c r="M667">
        <f>IF(L667="Late",J667-H667,"")</f>
        <v/>
      </c>
    </row>
    <row r="668">
      <c r="H668" s="13" t="n"/>
      <c r="J668" s="13" t="n"/>
      <c r="L668">
        <f>IF(A668="","",IF(OR(H668&lt;PeriodStart,H668&gt;PeriodEnd),"Out of period",IF(I668="No access","No access",IF(J668="","Carried over",IF(J668&lt;=H668+Tolerance,"On time","Late")))))</f>
        <v/>
      </c>
      <c r="M668">
        <f>IF(L668="Late",J668-H668,"")</f>
        <v/>
      </c>
    </row>
    <row r="669">
      <c r="H669" s="13" t="n"/>
      <c r="J669" s="13" t="n"/>
      <c r="L669">
        <f>IF(A669="","",IF(OR(H669&lt;PeriodStart,H669&gt;PeriodEnd),"Out of period",IF(I669="No access","No access",IF(J669="","Carried over",IF(J669&lt;=H669+Tolerance,"On time","Late")))))</f>
        <v/>
      </c>
      <c r="M669">
        <f>IF(L669="Late",J669-H669,"")</f>
        <v/>
      </c>
    </row>
    <row r="670">
      <c r="H670" s="13" t="n"/>
      <c r="J670" s="13" t="n"/>
      <c r="L670">
        <f>IF(A670="","",IF(OR(H670&lt;PeriodStart,H670&gt;PeriodEnd),"Out of period",IF(I670="No access","No access",IF(J670="","Carried over",IF(J670&lt;=H670+Tolerance,"On time","Late")))))</f>
        <v/>
      </c>
      <c r="M670">
        <f>IF(L670="Late",J670-H670,"")</f>
        <v/>
      </c>
    </row>
    <row r="671">
      <c r="H671" s="13" t="n"/>
      <c r="J671" s="13" t="n"/>
      <c r="L671">
        <f>IF(A671="","",IF(OR(H671&lt;PeriodStart,H671&gt;PeriodEnd),"Out of period",IF(I671="No access","No access",IF(J671="","Carried over",IF(J671&lt;=H671+Tolerance,"On time","Late")))))</f>
        <v/>
      </c>
      <c r="M671">
        <f>IF(L671="Late",J671-H671,"")</f>
        <v/>
      </c>
    </row>
    <row r="672">
      <c r="H672" s="13" t="n"/>
      <c r="J672" s="13" t="n"/>
      <c r="L672">
        <f>IF(A672="","",IF(OR(H672&lt;PeriodStart,H672&gt;PeriodEnd),"Out of period",IF(I672="No access","No access",IF(J672="","Carried over",IF(J672&lt;=H672+Tolerance,"On time","Late")))))</f>
        <v/>
      </c>
      <c r="M672">
        <f>IF(L672="Late",J672-H672,"")</f>
        <v/>
      </c>
    </row>
    <row r="673">
      <c r="H673" s="13" t="n"/>
      <c r="J673" s="13" t="n"/>
      <c r="L673">
        <f>IF(A673="","",IF(OR(H673&lt;PeriodStart,H673&gt;PeriodEnd),"Out of period",IF(I673="No access","No access",IF(J673="","Carried over",IF(J673&lt;=H673+Tolerance,"On time","Late")))))</f>
        <v/>
      </c>
      <c r="M673">
        <f>IF(L673="Late",J673-H673,"")</f>
        <v/>
      </c>
    </row>
    <row r="674">
      <c r="H674" s="13" t="n"/>
      <c r="J674" s="13" t="n"/>
      <c r="L674">
        <f>IF(A674="","",IF(OR(H674&lt;PeriodStart,H674&gt;PeriodEnd),"Out of period",IF(I674="No access","No access",IF(J674="","Carried over",IF(J674&lt;=H674+Tolerance,"On time","Late")))))</f>
        <v/>
      </c>
      <c r="M674">
        <f>IF(L674="Late",J674-H674,"")</f>
        <v/>
      </c>
    </row>
    <row r="675">
      <c r="H675" s="13" t="n"/>
      <c r="J675" s="13" t="n"/>
      <c r="L675">
        <f>IF(A675="","",IF(OR(H675&lt;PeriodStart,H675&gt;PeriodEnd),"Out of period",IF(I675="No access","No access",IF(J675="","Carried over",IF(J675&lt;=H675+Tolerance,"On time","Late")))))</f>
        <v/>
      </c>
      <c r="M675">
        <f>IF(L675="Late",J675-H675,"")</f>
        <v/>
      </c>
    </row>
    <row r="676">
      <c r="H676" s="13" t="n"/>
      <c r="J676" s="13" t="n"/>
      <c r="L676">
        <f>IF(A676="","",IF(OR(H676&lt;PeriodStart,H676&gt;PeriodEnd),"Out of period",IF(I676="No access","No access",IF(J676="","Carried over",IF(J676&lt;=H676+Tolerance,"On time","Late")))))</f>
        <v/>
      </c>
      <c r="M676">
        <f>IF(L676="Late",J676-H676,"")</f>
        <v/>
      </c>
    </row>
    <row r="677">
      <c r="H677" s="13" t="n"/>
      <c r="J677" s="13" t="n"/>
      <c r="L677">
        <f>IF(A677="","",IF(OR(H677&lt;PeriodStart,H677&gt;PeriodEnd),"Out of period",IF(I677="No access","No access",IF(J677="","Carried over",IF(J677&lt;=H677+Tolerance,"On time","Late")))))</f>
        <v/>
      </c>
      <c r="M677">
        <f>IF(L677="Late",J677-H677,"")</f>
        <v/>
      </c>
    </row>
    <row r="678">
      <c r="H678" s="13" t="n"/>
      <c r="J678" s="13" t="n"/>
      <c r="L678">
        <f>IF(A678="","",IF(OR(H678&lt;PeriodStart,H678&gt;PeriodEnd),"Out of period",IF(I678="No access","No access",IF(J678="","Carried over",IF(J678&lt;=H678+Tolerance,"On time","Late")))))</f>
        <v/>
      </c>
      <c r="M678">
        <f>IF(L678="Late",J678-H678,"")</f>
        <v/>
      </c>
    </row>
    <row r="679">
      <c r="H679" s="13" t="n"/>
      <c r="J679" s="13" t="n"/>
      <c r="L679">
        <f>IF(A679="","",IF(OR(H679&lt;PeriodStart,H679&gt;PeriodEnd),"Out of period",IF(I679="No access","No access",IF(J679="","Carried over",IF(J679&lt;=H679+Tolerance,"On time","Late")))))</f>
        <v/>
      </c>
      <c r="M679">
        <f>IF(L679="Late",J679-H679,"")</f>
        <v/>
      </c>
    </row>
    <row r="680">
      <c r="H680" s="13" t="n"/>
      <c r="J680" s="13" t="n"/>
      <c r="L680">
        <f>IF(A680="","",IF(OR(H680&lt;PeriodStart,H680&gt;PeriodEnd),"Out of period",IF(I680="No access","No access",IF(J680="","Carried over",IF(J680&lt;=H680+Tolerance,"On time","Late")))))</f>
        <v/>
      </c>
      <c r="M680">
        <f>IF(L680="Late",J680-H680,"")</f>
        <v/>
      </c>
    </row>
    <row r="681">
      <c r="H681" s="13" t="n"/>
      <c r="J681" s="13" t="n"/>
      <c r="L681">
        <f>IF(A681="","",IF(OR(H681&lt;PeriodStart,H681&gt;PeriodEnd),"Out of period",IF(I681="No access","No access",IF(J681="","Carried over",IF(J681&lt;=H681+Tolerance,"On time","Late")))))</f>
        <v/>
      </c>
      <c r="M681">
        <f>IF(L681="Late",J681-H681,"")</f>
        <v/>
      </c>
    </row>
    <row r="682">
      <c r="H682" s="13" t="n"/>
      <c r="J682" s="13" t="n"/>
      <c r="L682">
        <f>IF(A682="","",IF(OR(H682&lt;PeriodStart,H682&gt;PeriodEnd),"Out of period",IF(I682="No access","No access",IF(J682="","Carried over",IF(J682&lt;=H682+Tolerance,"On time","Late")))))</f>
        <v/>
      </c>
      <c r="M682">
        <f>IF(L682="Late",J682-H682,"")</f>
        <v/>
      </c>
    </row>
    <row r="683">
      <c r="H683" s="13" t="n"/>
      <c r="J683" s="13" t="n"/>
      <c r="L683">
        <f>IF(A683="","",IF(OR(H683&lt;PeriodStart,H683&gt;PeriodEnd),"Out of period",IF(I683="No access","No access",IF(J683="","Carried over",IF(J683&lt;=H683+Tolerance,"On time","Late")))))</f>
        <v/>
      </c>
      <c r="M683">
        <f>IF(L683="Late",J683-H683,"")</f>
        <v/>
      </c>
    </row>
    <row r="684">
      <c r="H684" s="13" t="n"/>
      <c r="J684" s="13" t="n"/>
      <c r="L684">
        <f>IF(A684="","",IF(OR(H684&lt;PeriodStart,H684&gt;PeriodEnd),"Out of period",IF(I684="No access","No access",IF(J684="","Carried over",IF(J684&lt;=H684+Tolerance,"On time","Late")))))</f>
        <v/>
      </c>
      <c r="M684">
        <f>IF(L684="Late",J684-H684,"")</f>
        <v/>
      </c>
    </row>
    <row r="685">
      <c r="H685" s="13" t="n"/>
      <c r="J685" s="13" t="n"/>
      <c r="L685">
        <f>IF(A685="","",IF(OR(H685&lt;PeriodStart,H685&gt;PeriodEnd),"Out of period",IF(I685="No access","No access",IF(J685="","Carried over",IF(J685&lt;=H685+Tolerance,"On time","Late")))))</f>
        <v/>
      </c>
      <c r="M685">
        <f>IF(L685="Late",J685-H685,"")</f>
        <v/>
      </c>
    </row>
    <row r="686">
      <c r="H686" s="13" t="n"/>
      <c r="J686" s="13" t="n"/>
      <c r="L686">
        <f>IF(A686="","",IF(OR(H686&lt;PeriodStart,H686&gt;PeriodEnd),"Out of period",IF(I686="No access","No access",IF(J686="","Carried over",IF(J686&lt;=H686+Tolerance,"On time","Late")))))</f>
        <v/>
      </c>
      <c r="M686">
        <f>IF(L686="Late",J686-H686,"")</f>
        <v/>
      </c>
    </row>
    <row r="687">
      <c r="H687" s="13" t="n"/>
      <c r="J687" s="13" t="n"/>
      <c r="L687">
        <f>IF(A687="","",IF(OR(H687&lt;PeriodStart,H687&gt;PeriodEnd),"Out of period",IF(I687="No access","No access",IF(J687="","Carried over",IF(J687&lt;=H687+Tolerance,"On time","Late")))))</f>
        <v/>
      </c>
      <c r="M687">
        <f>IF(L687="Late",J687-H687,"")</f>
        <v/>
      </c>
    </row>
    <row r="688">
      <c r="H688" s="13" t="n"/>
      <c r="J688" s="13" t="n"/>
      <c r="L688">
        <f>IF(A688="","",IF(OR(H688&lt;PeriodStart,H688&gt;PeriodEnd),"Out of period",IF(I688="No access","No access",IF(J688="","Carried over",IF(J688&lt;=H688+Tolerance,"On time","Late")))))</f>
        <v/>
      </c>
      <c r="M688">
        <f>IF(L688="Late",J688-H688,"")</f>
        <v/>
      </c>
    </row>
    <row r="689">
      <c r="H689" s="13" t="n"/>
      <c r="J689" s="13" t="n"/>
      <c r="L689">
        <f>IF(A689="","",IF(OR(H689&lt;PeriodStart,H689&gt;PeriodEnd),"Out of period",IF(I689="No access","No access",IF(J689="","Carried over",IF(J689&lt;=H689+Tolerance,"On time","Late")))))</f>
        <v/>
      </c>
      <c r="M689">
        <f>IF(L689="Late",J689-H689,"")</f>
        <v/>
      </c>
    </row>
    <row r="690">
      <c r="H690" s="13" t="n"/>
      <c r="J690" s="13" t="n"/>
      <c r="L690">
        <f>IF(A690="","",IF(OR(H690&lt;PeriodStart,H690&gt;PeriodEnd),"Out of period",IF(I690="No access","No access",IF(J690="","Carried over",IF(J690&lt;=H690+Tolerance,"On time","Late")))))</f>
        <v/>
      </c>
      <c r="M690">
        <f>IF(L690="Late",J690-H690,"")</f>
        <v/>
      </c>
    </row>
    <row r="691">
      <c r="H691" s="13" t="n"/>
      <c r="J691" s="13" t="n"/>
      <c r="L691">
        <f>IF(A691="","",IF(OR(H691&lt;PeriodStart,H691&gt;PeriodEnd),"Out of period",IF(I691="No access","No access",IF(J691="","Carried over",IF(J691&lt;=H691+Tolerance,"On time","Late")))))</f>
        <v/>
      </c>
      <c r="M691">
        <f>IF(L691="Late",J691-H691,"")</f>
        <v/>
      </c>
    </row>
    <row r="692">
      <c r="H692" s="13" t="n"/>
      <c r="J692" s="13" t="n"/>
      <c r="L692">
        <f>IF(A692="","",IF(OR(H692&lt;PeriodStart,H692&gt;PeriodEnd),"Out of period",IF(I692="No access","No access",IF(J692="","Carried over",IF(J692&lt;=H692+Tolerance,"On time","Late")))))</f>
        <v/>
      </c>
      <c r="M692">
        <f>IF(L692="Late",J692-H692,"")</f>
        <v/>
      </c>
    </row>
    <row r="693">
      <c r="H693" s="13" t="n"/>
      <c r="J693" s="13" t="n"/>
      <c r="L693">
        <f>IF(A693="","",IF(OR(H693&lt;PeriodStart,H693&gt;PeriodEnd),"Out of period",IF(I693="No access","No access",IF(J693="","Carried over",IF(J693&lt;=H693+Tolerance,"On time","Late")))))</f>
        <v/>
      </c>
      <c r="M693">
        <f>IF(L693="Late",J693-H693,"")</f>
        <v/>
      </c>
    </row>
    <row r="694">
      <c r="H694" s="13" t="n"/>
      <c r="J694" s="13" t="n"/>
      <c r="L694">
        <f>IF(A694="","",IF(OR(H694&lt;PeriodStart,H694&gt;PeriodEnd),"Out of period",IF(I694="No access","No access",IF(J694="","Carried over",IF(J694&lt;=H694+Tolerance,"On time","Late")))))</f>
        <v/>
      </c>
      <c r="M694">
        <f>IF(L694="Late",J694-H694,"")</f>
        <v/>
      </c>
    </row>
    <row r="695">
      <c r="H695" s="13" t="n"/>
      <c r="J695" s="13" t="n"/>
      <c r="L695">
        <f>IF(A695="","",IF(OR(H695&lt;PeriodStart,H695&gt;PeriodEnd),"Out of period",IF(I695="No access","No access",IF(J695="","Carried over",IF(J695&lt;=H695+Tolerance,"On time","Late")))))</f>
        <v/>
      </c>
      <c r="M695">
        <f>IF(L695="Late",J695-H695,"")</f>
        <v/>
      </c>
    </row>
    <row r="696">
      <c r="H696" s="13" t="n"/>
      <c r="J696" s="13" t="n"/>
      <c r="L696">
        <f>IF(A696="","",IF(OR(H696&lt;PeriodStart,H696&gt;PeriodEnd),"Out of period",IF(I696="No access","No access",IF(J696="","Carried over",IF(J696&lt;=H696+Tolerance,"On time","Late")))))</f>
        <v/>
      </c>
      <c r="M696">
        <f>IF(L696="Late",J696-H696,"")</f>
        <v/>
      </c>
    </row>
    <row r="697">
      <c r="H697" s="13" t="n"/>
      <c r="J697" s="13" t="n"/>
      <c r="L697">
        <f>IF(A697="","",IF(OR(H697&lt;PeriodStart,H697&gt;PeriodEnd),"Out of period",IF(I697="No access","No access",IF(J697="","Carried over",IF(J697&lt;=H697+Tolerance,"On time","Late")))))</f>
        <v/>
      </c>
      <c r="M697">
        <f>IF(L697="Late",J697-H697,"")</f>
        <v/>
      </c>
    </row>
    <row r="698">
      <c r="H698" s="13" t="n"/>
      <c r="J698" s="13" t="n"/>
      <c r="L698">
        <f>IF(A698="","",IF(OR(H698&lt;PeriodStart,H698&gt;PeriodEnd),"Out of period",IF(I698="No access","No access",IF(J698="","Carried over",IF(J698&lt;=H698+Tolerance,"On time","Late")))))</f>
        <v/>
      </c>
      <c r="M698">
        <f>IF(L698="Late",J698-H698,"")</f>
        <v/>
      </c>
    </row>
    <row r="699">
      <c r="H699" s="13" t="n"/>
      <c r="J699" s="13" t="n"/>
      <c r="L699">
        <f>IF(A699="","",IF(OR(H699&lt;PeriodStart,H699&gt;PeriodEnd),"Out of period",IF(I699="No access","No access",IF(J699="","Carried over",IF(J699&lt;=H699+Tolerance,"On time","Late")))))</f>
        <v/>
      </c>
      <c r="M699">
        <f>IF(L699="Late",J699-H699,"")</f>
        <v/>
      </c>
    </row>
    <row r="700">
      <c r="H700" s="13" t="n"/>
      <c r="J700" s="13" t="n"/>
      <c r="L700">
        <f>IF(A700="","",IF(OR(H700&lt;PeriodStart,H700&gt;PeriodEnd),"Out of period",IF(I700="No access","No access",IF(J700="","Carried over",IF(J700&lt;=H700+Tolerance,"On time","Late")))))</f>
        <v/>
      </c>
      <c r="M700">
        <f>IF(L700="Late",J700-H700,"")</f>
        <v/>
      </c>
    </row>
    <row r="701">
      <c r="H701" s="13" t="n"/>
      <c r="J701" s="13" t="n"/>
      <c r="L701">
        <f>IF(A701="","",IF(OR(H701&lt;PeriodStart,H701&gt;PeriodEnd),"Out of period",IF(I701="No access","No access",IF(J701="","Carried over",IF(J701&lt;=H701+Tolerance,"On time","Late")))))</f>
        <v/>
      </c>
      <c r="M701">
        <f>IF(L701="Late",J701-H701,"")</f>
        <v/>
      </c>
    </row>
    <row r="702">
      <c r="H702" s="13" t="n"/>
      <c r="J702" s="13" t="n"/>
      <c r="L702">
        <f>IF(A702="","",IF(OR(H702&lt;PeriodStart,H702&gt;PeriodEnd),"Out of period",IF(I702="No access","No access",IF(J702="","Carried over",IF(J702&lt;=H702+Tolerance,"On time","Late")))))</f>
        <v/>
      </c>
      <c r="M702">
        <f>IF(L702="Late",J702-H702,"")</f>
        <v/>
      </c>
    </row>
    <row r="703">
      <c r="H703" s="13" t="n"/>
      <c r="J703" s="13" t="n"/>
      <c r="L703">
        <f>IF(A703="","",IF(OR(H703&lt;PeriodStart,H703&gt;PeriodEnd),"Out of period",IF(I703="No access","No access",IF(J703="","Carried over",IF(J703&lt;=H703+Tolerance,"On time","Late")))))</f>
        <v/>
      </c>
      <c r="M703">
        <f>IF(L703="Late",J703-H703,"")</f>
        <v/>
      </c>
    </row>
    <row r="704">
      <c r="H704" s="13" t="n"/>
      <c r="J704" s="13" t="n"/>
      <c r="L704">
        <f>IF(A704="","",IF(OR(H704&lt;PeriodStart,H704&gt;PeriodEnd),"Out of period",IF(I704="No access","No access",IF(J704="","Carried over",IF(J704&lt;=H704+Tolerance,"On time","Late")))))</f>
        <v/>
      </c>
      <c r="M704">
        <f>IF(L704="Late",J704-H704,"")</f>
        <v/>
      </c>
    </row>
    <row r="705">
      <c r="H705" s="13" t="n"/>
      <c r="J705" s="13" t="n"/>
      <c r="L705">
        <f>IF(A705="","",IF(OR(H705&lt;PeriodStart,H705&gt;PeriodEnd),"Out of period",IF(I705="No access","No access",IF(J705="","Carried over",IF(J705&lt;=H705+Tolerance,"On time","Late")))))</f>
        <v/>
      </c>
      <c r="M705">
        <f>IF(L705="Late",J705-H705,"")</f>
        <v/>
      </c>
    </row>
    <row r="706">
      <c r="H706" s="13" t="n"/>
      <c r="J706" s="13" t="n"/>
      <c r="L706">
        <f>IF(A706="","",IF(OR(H706&lt;PeriodStart,H706&gt;PeriodEnd),"Out of period",IF(I706="No access","No access",IF(J706="","Carried over",IF(J706&lt;=H706+Tolerance,"On time","Late")))))</f>
        <v/>
      </c>
      <c r="M706">
        <f>IF(L706="Late",J706-H706,"")</f>
        <v/>
      </c>
    </row>
    <row r="707">
      <c r="H707" s="13" t="n"/>
      <c r="J707" s="13" t="n"/>
      <c r="L707">
        <f>IF(A707="","",IF(OR(H707&lt;PeriodStart,H707&gt;PeriodEnd),"Out of period",IF(I707="No access","No access",IF(J707="","Carried over",IF(J707&lt;=H707+Tolerance,"On time","Late")))))</f>
        <v/>
      </c>
      <c r="M707">
        <f>IF(L707="Late",J707-H707,"")</f>
        <v/>
      </c>
    </row>
    <row r="708">
      <c r="H708" s="13" t="n"/>
      <c r="J708" s="13" t="n"/>
      <c r="L708">
        <f>IF(A708="","",IF(OR(H708&lt;PeriodStart,H708&gt;PeriodEnd),"Out of period",IF(I708="No access","No access",IF(J708="","Carried over",IF(J708&lt;=H708+Tolerance,"On time","Late")))))</f>
        <v/>
      </c>
      <c r="M708">
        <f>IF(L708="Late",J708-H708,"")</f>
        <v/>
      </c>
    </row>
    <row r="709">
      <c r="H709" s="13" t="n"/>
      <c r="J709" s="13" t="n"/>
      <c r="L709">
        <f>IF(A709="","",IF(OR(H709&lt;PeriodStart,H709&gt;PeriodEnd),"Out of period",IF(I709="No access","No access",IF(J709="","Carried over",IF(J709&lt;=H709+Tolerance,"On time","Late")))))</f>
        <v/>
      </c>
      <c r="M709">
        <f>IF(L709="Late",J709-H709,"")</f>
        <v/>
      </c>
    </row>
    <row r="710">
      <c r="H710" s="13" t="n"/>
      <c r="J710" s="13" t="n"/>
      <c r="L710">
        <f>IF(A710="","",IF(OR(H710&lt;PeriodStart,H710&gt;PeriodEnd),"Out of period",IF(I710="No access","No access",IF(J710="","Carried over",IF(J710&lt;=H710+Tolerance,"On time","Late")))))</f>
        <v/>
      </c>
      <c r="M710">
        <f>IF(L710="Late",J710-H710,"")</f>
        <v/>
      </c>
    </row>
    <row r="711">
      <c r="H711" s="13" t="n"/>
      <c r="J711" s="13" t="n"/>
      <c r="L711">
        <f>IF(A711="","",IF(OR(H711&lt;PeriodStart,H711&gt;PeriodEnd),"Out of period",IF(I711="No access","No access",IF(J711="","Carried over",IF(J711&lt;=H711+Tolerance,"On time","Late")))))</f>
        <v/>
      </c>
      <c r="M711">
        <f>IF(L711="Late",J711-H711,"")</f>
        <v/>
      </c>
    </row>
    <row r="712">
      <c r="H712" s="13" t="n"/>
      <c r="J712" s="13" t="n"/>
      <c r="L712">
        <f>IF(A712="","",IF(OR(H712&lt;PeriodStart,H712&gt;PeriodEnd),"Out of period",IF(I712="No access","No access",IF(J712="","Carried over",IF(J712&lt;=H712+Tolerance,"On time","Late")))))</f>
        <v/>
      </c>
      <c r="M712">
        <f>IF(L712="Late",J712-H712,"")</f>
        <v/>
      </c>
    </row>
    <row r="713">
      <c r="H713" s="13" t="n"/>
      <c r="J713" s="13" t="n"/>
      <c r="L713">
        <f>IF(A713="","",IF(OR(H713&lt;PeriodStart,H713&gt;PeriodEnd),"Out of period",IF(I713="No access","No access",IF(J713="","Carried over",IF(J713&lt;=H713+Tolerance,"On time","Late")))))</f>
        <v/>
      </c>
      <c r="M713">
        <f>IF(L713="Late",J713-H713,"")</f>
        <v/>
      </c>
    </row>
    <row r="714">
      <c r="H714" s="13" t="n"/>
      <c r="J714" s="13" t="n"/>
      <c r="L714">
        <f>IF(A714="","",IF(OR(H714&lt;PeriodStart,H714&gt;PeriodEnd),"Out of period",IF(I714="No access","No access",IF(J714="","Carried over",IF(J714&lt;=H714+Tolerance,"On time","Late")))))</f>
        <v/>
      </c>
      <c r="M714">
        <f>IF(L714="Late",J714-H714,"")</f>
        <v/>
      </c>
    </row>
    <row r="715">
      <c r="H715" s="13" t="n"/>
      <c r="J715" s="13" t="n"/>
      <c r="L715">
        <f>IF(A715="","",IF(OR(H715&lt;PeriodStart,H715&gt;PeriodEnd),"Out of period",IF(I715="No access","No access",IF(J715="","Carried over",IF(J715&lt;=H715+Tolerance,"On time","Late")))))</f>
        <v/>
      </c>
      <c r="M715">
        <f>IF(L715="Late",J715-H715,"")</f>
        <v/>
      </c>
    </row>
    <row r="716">
      <c r="H716" s="13" t="n"/>
      <c r="J716" s="13" t="n"/>
      <c r="L716">
        <f>IF(A716="","",IF(OR(H716&lt;PeriodStart,H716&gt;PeriodEnd),"Out of period",IF(I716="No access","No access",IF(J716="","Carried over",IF(J716&lt;=H716+Tolerance,"On time","Late")))))</f>
        <v/>
      </c>
      <c r="M716">
        <f>IF(L716="Late",J716-H716,"")</f>
        <v/>
      </c>
    </row>
    <row r="717">
      <c r="H717" s="13" t="n"/>
      <c r="J717" s="13" t="n"/>
      <c r="L717">
        <f>IF(A717="","",IF(OR(H717&lt;PeriodStart,H717&gt;PeriodEnd),"Out of period",IF(I717="No access","No access",IF(J717="","Carried over",IF(J717&lt;=H717+Tolerance,"On time","Late")))))</f>
        <v/>
      </c>
      <c r="M717">
        <f>IF(L717="Late",J717-H717,"")</f>
        <v/>
      </c>
    </row>
    <row r="718">
      <c r="H718" s="13" t="n"/>
      <c r="J718" s="13" t="n"/>
      <c r="L718">
        <f>IF(A718="","",IF(OR(H718&lt;PeriodStart,H718&gt;PeriodEnd),"Out of period",IF(I718="No access","No access",IF(J718="","Carried over",IF(J718&lt;=H718+Tolerance,"On time","Late")))))</f>
        <v/>
      </c>
      <c r="M718">
        <f>IF(L718="Late",J718-H718,"")</f>
        <v/>
      </c>
    </row>
    <row r="719">
      <c r="H719" s="13" t="n"/>
      <c r="J719" s="13" t="n"/>
      <c r="L719">
        <f>IF(A719="","",IF(OR(H719&lt;PeriodStart,H719&gt;PeriodEnd),"Out of period",IF(I719="No access","No access",IF(J719="","Carried over",IF(J719&lt;=H719+Tolerance,"On time","Late")))))</f>
        <v/>
      </c>
      <c r="M719">
        <f>IF(L719="Late",J719-H719,"")</f>
        <v/>
      </c>
    </row>
    <row r="720">
      <c r="H720" s="13" t="n"/>
      <c r="J720" s="13" t="n"/>
      <c r="L720">
        <f>IF(A720="","",IF(OR(H720&lt;PeriodStart,H720&gt;PeriodEnd),"Out of period",IF(I720="No access","No access",IF(J720="","Carried over",IF(J720&lt;=H720+Tolerance,"On time","Late")))))</f>
        <v/>
      </c>
      <c r="M720">
        <f>IF(L720="Late",J720-H720,"")</f>
        <v/>
      </c>
    </row>
    <row r="721">
      <c r="H721" s="13" t="n"/>
      <c r="J721" s="13" t="n"/>
      <c r="L721">
        <f>IF(A721="","",IF(OR(H721&lt;PeriodStart,H721&gt;PeriodEnd),"Out of period",IF(I721="No access","No access",IF(J721="","Carried over",IF(J721&lt;=H721+Tolerance,"On time","Late")))))</f>
        <v/>
      </c>
      <c r="M721">
        <f>IF(L721="Late",J721-H721,"")</f>
        <v/>
      </c>
    </row>
    <row r="722">
      <c r="H722" s="13" t="n"/>
      <c r="J722" s="13" t="n"/>
      <c r="L722">
        <f>IF(A722="","",IF(OR(H722&lt;PeriodStart,H722&gt;PeriodEnd),"Out of period",IF(I722="No access","No access",IF(J722="","Carried over",IF(J722&lt;=H722+Tolerance,"On time","Late")))))</f>
        <v/>
      </c>
      <c r="M722">
        <f>IF(L722="Late",J722-H722,"")</f>
        <v/>
      </c>
    </row>
    <row r="723">
      <c r="H723" s="13" t="n"/>
      <c r="J723" s="13" t="n"/>
      <c r="L723">
        <f>IF(A723="","",IF(OR(H723&lt;PeriodStart,H723&gt;PeriodEnd),"Out of period",IF(I723="No access","No access",IF(J723="","Carried over",IF(J723&lt;=H723+Tolerance,"On time","Late")))))</f>
        <v/>
      </c>
      <c r="M723">
        <f>IF(L723="Late",J723-H723,"")</f>
        <v/>
      </c>
    </row>
    <row r="724">
      <c r="H724" s="13" t="n"/>
      <c r="J724" s="13" t="n"/>
      <c r="L724">
        <f>IF(A724="","",IF(OR(H724&lt;PeriodStart,H724&gt;PeriodEnd),"Out of period",IF(I724="No access","No access",IF(J724="","Carried over",IF(J724&lt;=H724+Tolerance,"On time","Late")))))</f>
        <v/>
      </c>
      <c r="M724">
        <f>IF(L724="Late",J724-H724,"")</f>
        <v/>
      </c>
    </row>
    <row r="725">
      <c r="H725" s="13" t="n"/>
      <c r="J725" s="13" t="n"/>
      <c r="L725">
        <f>IF(A725="","",IF(OR(H725&lt;PeriodStart,H725&gt;PeriodEnd),"Out of period",IF(I725="No access","No access",IF(J725="","Carried over",IF(J725&lt;=H725+Tolerance,"On time","Late")))))</f>
        <v/>
      </c>
      <c r="M725">
        <f>IF(L725="Late",J725-H725,"")</f>
        <v/>
      </c>
    </row>
    <row r="726">
      <c r="H726" s="13" t="n"/>
      <c r="J726" s="13" t="n"/>
      <c r="L726">
        <f>IF(A726="","",IF(OR(H726&lt;PeriodStart,H726&gt;PeriodEnd),"Out of period",IF(I726="No access","No access",IF(J726="","Carried over",IF(J726&lt;=H726+Tolerance,"On time","Late")))))</f>
        <v/>
      </c>
      <c r="M726">
        <f>IF(L726="Late",J726-H726,"")</f>
        <v/>
      </c>
    </row>
    <row r="727">
      <c r="H727" s="13" t="n"/>
      <c r="J727" s="13" t="n"/>
      <c r="L727">
        <f>IF(A727="","",IF(OR(H727&lt;PeriodStart,H727&gt;PeriodEnd),"Out of period",IF(I727="No access","No access",IF(J727="","Carried over",IF(J727&lt;=H727+Tolerance,"On time","Late")))))</f>
        <v/>
      </c>
      <c r="M727">
        <f>IF(L727="Late",J727-H727,"")</f>
        <v/>
      </c>
    </row>
    <row r="728">
      <c r="H728" s="13" t="n"/>
      <c r="J728" s="13" t="n"/>
      <c r="L728">
        <f>IF(A728="","",IF(OR(H728&lt;PeriodStart,H728&gt;PeriodEnd),"Out of period",IF(I728="No access","No access",IF(J728="","Carried over",IF(J728&lt;=H728+Tolerance,"On time","Late")))))</f>
        <v/>
      </c>
      <c r="M728">
        <f>IF(L728="Late",J728-H728,"")</f>
        <v/>
      </c>
    </row>
    <row r="729">
      <c r="H729" s="13" t="n"/>
      <c r="J729" s="13" t="n"/>
      <c r="L729">
        <f>IF(A729="","",IF(OR(H729&lt;PeriodStart,H729&gt;PeriodEnd),"Out of period",IF(I729="No access","No access",IF(J729="","Carried over",IF(J729&lt;=H729+Tolerance,"On time","Late")))))</f>
        <v/>
      </c>
      <c r="M729">
        <f>IF(L729="Late",J729-H729,"")</f>
        <v/>
      </c>
    </row>
    <row r="730">
      <c r="H730" s="13" t="n"/>
      <c r="J730" s="13" t="n"/>
      <c r="L730">
        <f>IF(A730="","",IF(OR(H730&lt;PeriodStart,H730&gt;PeriodEnd),"Out of period",IF(I730="No access","No access",IF(J730="","Carried over",IF(J730&lt;=H730+Tolerance,"On time","Late")))))</f>
        <v/>
      </c>
      <c r="M730">
        <f>IF(L730="Late",J730-H730,"")</f>
        <v/>
      </c>
    </row>
    <row r="731">
      <c r="H731" s="13" t="n"/>
      <c r="J731" s="13" t="n"/>
      <c r="L731">
        <f>IF(A731="","",IF(OR(H731&lt;PeriodStart,H731&gt;PeriodEnd),"Out of period",IF(I731="No access","No access",IF(J731="","Carried over",IF(J731&lt;=H731+Tolerance,"On time","Late")))))</f>
        <v/>
      </c>
      <c r="M731">
        <f>IF(L731="Late",J731-H731,"")</f>
        <v/>
      </c>
    </row>
    <row r="732">
      <c r="H732" s="13" t="n"/>
      <c r="J732" s="13" t="n"/>
      <c r="L732">
        <f>IF(A732="","",IF(OR(H732&lt;PeriodStart,H732&gt;PeriodEnd),"Out of period",IF(I732="No access","No access",IF(J732="","Carried over",IF(J732&lt;=H732+Tolerance,"On time","Late")))))</f>
        <v/>
      </c>
      <c r="M732">
        <f>IF(L732="Late",J732-H732,"")</f>
        <v/>
      </c>
    </row>
    <row r="733">
      <c r="H733" s="13" t="n"/>
      <c r="J733" s="13" t="n"/>
      <c r="L733">
        <f>IF(A733="","",IF(OR(H733&lt;PeriodStart,H733&gt;PeriodEnd),"Out of period",IF(I733="No access","No access",IF(J733="","Carried over",IF(J733&lt;=H733+Tolerance,"On time","Late")))))</f>
        <v/>
      </c>
      <c r="M733">
        <f>IF(L733="Late",J733-H733,"")</f>
        <v/>
      </c>
    </row>
    <row r="734">
      <c r="H734" s="13" t="n"/>
      <c r="J734" s="13" t="n"/>
      <c r="L734">
        <f>IF(A734="","",IF(OR(H734&lt;PeriodStart,H734&gt;PeriodEnd),"Out of period",IF(I734="No access","No access",IF(J734="","Carried over",IF(J734&lt;=H734+Tolerance,"On time","Late")))))</f>
        <v/>
      </c>
      <c r="M734">
        <f>IF(L734="Late",J734-H734,"")</f>
        <v/>
      </c>
    </row>
    <row r="735">
      <c r="H735" s="13" t="n"/>
      <c r="J735" s="13" t="n"/>
      <c r="L735">
        <f>IF(A735="","",IF(OR(H735&lt;PeriodStart,H735&gt;PeriodEnd),"Out of period",IF(I735="No access","No access",IF(J735="","Carried over",IF(J735&lt;=H735+Tolerance,"On time","Late")))))</f>
        <v/>
      </c>
      <c r="M735">
        <f>IF(L735="Late",J735-H735,"")</f>
        <v/>
      </c>
    </row>
    <row r="736">
      <c r="H736" s="13" t="n"/>
      <c r="J736" s="13" t="n"/>
      <c r="L736">
        <f>IF(A736="","",IF(OR(H736&lt;PeriodStart,H736&gt;PeriodEnd),"Out of period",IF(I736="No access","No access",IF(J736="","Carried over",IF(J736&lt;=H736+Tolerance,"On time","Late")))))</f>
        <v/>
      </c>
      <c r="M736">
        <f>IF(L736="Late",J736-H736,"")</f>
        <v/>
      </c>
    </row>
    <row r="737">
      <c r="H737" s="13" t="n"/>
      <c r="J737" s="13" t="n"/>
      <c r="L737">
        <f>IF(A737="","",IF(OR(H737&lt;PeriodStart,H737&gt;PeriodEnd),"Out of period",IF(I737="No access","No access",IF(J737="","Carried over",IF(J737&lt;=H737+Tolerance,"On time","Late")))))</f>
        <v/>
      </c>
      <c r="M737">
        <f>IF(L737="Late",J737-H737,"")</f>
        <v/>
      </c>
    </row>
    <row r="738">
      <c r="H738" s="13" t="n"/>
      <c r="J738" s="13" t="n"/>
      <c r="L738">
        <f>IF(A738="","",IF(OR(H738&lt;PeriodStart,H738&gt;PeriodEnd),"Out of period",IF(I738="No access","No access",IF(J738="","Carried over",IF(J738&lt;=H738+Tolerance,"On time","Late")))))</f>
        <v/>
      </c>
      <c r="M738">
        <f>IF(L738="Late",J738-H738,"")</f>
        <v/>
      </c>
    </row>
    <row r="739">
      <c r="H739" s="13" t="n"/>
      <c r="J739" s="13" t="n"/>
      <c r="L739">
        <f>IF(A739="","",IF(OR(H739&lt;PeriodStart,H739&gt;PeriodEnd),"Out of period",IF(I739="No access","No access",IF(J739="","Carried over",IF(J739&lt;=H739+Tolerance,"On time","Late")))))</f>
        <v/>
      </c>
      <c r="M739">
        <f>IF(L739="Late",J739-H739,"")</f>
        <v/>
      </c>
    </row>
    <row r="740">
      <c r="H740" s="13" t="n"/>
      <c r="J740" s="13" t="n"/>
      <c r="L740">
        <f>IF(A740="","",IF(OR(H740&lt;PeriodStart,H740&gt;PeriodEnd),"Out of period",IF(I740="No access","No access",IF(J740="","Carried over",IF(J740&lt;=H740+Tolerance,"On time","Late")))))</f>
        <v/>
      </c>
      <c r="M740">
        <f>IF(L740="Late",J740-H740,"")</f>
        <v/>
      </c>
    </row>
    <row r="741">
      <c r="H741" s="13" t="n"/>
      <c r="J741" s="13" t="n"/>
      <c r="L741">
        <f>IF(A741="","",IF(OR(H741&lt;PeriodStart,H741&gt;PeriodEnd),"Out of period",IF(I741="No access","No access",IF(J741="","Carried over",IF(J741&lt;=H741+Tolerance,"On time","Late")))))</f>
        <v/>
      </c>
      <c r="M741">
        <f>IF(L741="Late",J741-H741,"")</f>
        <v/>
      </c>
    </row>
    <row r="742">
      <c r="H742" s="13" t="n"/>
      <c r="J742" s="13" t="n"/>
      <c r="L742">
        <f>IF(A742="","",IF(OR(H742&lt;PeriodStart,H742&gt;PeriodEnd),"Out of period",IF(I742="No access","No access",IF(J742="","Carried over",IF(J742&lt;=H742+Tolerance,"On time","Late")))))</f>
        <v/>
      </c>
      <c r="M742">
        <f>IF(L742="Late",J742-H742,"")</f>
        <v/>
      </c>
    </row>
    <row r="743">
      <c r="H743" s="13" t="n"/>
      <c r="J743" s="13" t="n"/>
      <c r="L743">
        <f>IF(A743="","",IF(OR(H743&lt;PeriodStart,H743&gt;PeriodEnd),"Out of period",IF(I743="No access","No access",IF(J743="","Carried over",IF(J743&lt;=H743+Tolerance,"On time","Late")))))</f>
        <v/>
      </c>
      <c r="M743">
        <f>IF(L743="Late",J743-H743,"")</f>
        <v/>
      </c>
    </row>
    <row r="744">
      <c r="H744" s="13" t="n"/>
      <c r="J744" s="13" t="n"/>
      <c r="L744">
        <f>IF(A744="","",IF(OR(H744&lt;PeriodStart,H744&gt;PeriodEnd),"Out of period",IF(I744="No access","No access",IF(J744="","Carried over",IF(J744&lt;=H744+Tolerance,"On time","Late")))))</f>
        <v/>
      </c>
      <c r="M744">
        <f>IF(L744="Late",J744-H744,"")</f>
        <v/>
      </c>
    </row>
    <row r="745">
      <c r="H745" s="13" t="n"/>
      <c r="J745" s="13" t="n"/>
      <c r="L745">
        <f>IF(A745="","",IF(OR(H745&lt;PeriodStart,H745&gt;PeriodEnd),"Out of period",IF(I745="No access","No access",IF(J745="","Carried over",IF(J745&lt;=H745+Tolerance,"On time","Late")))))</f>
        <v/>
      </c>
      <c r="M745">
        <f>IF(L745="Late",J745-H745,"")</f>
        <v/>
      </c>
    </row>
    <row r="746">
      <c r="H746" s="13" t="n"/>
      <c r="J746" s="13" t="n"/>
      <c r="L746">
        <f>IF(A746="","",IF(OR(H746&lt;PeriodStart,H746&gt;PeriodEnd),"Out of period",IF(I746="No access","No access",IF(J746="","Carried over",IF(J746&lt;=H746+Tolerance,"On time","Late")))))</f>
        <v/>
      </c>
      <c r="M746">
        <f>IF(L746="Late",J746-H746,"")</f>
        <v/>
      </c>
    </row>
    <row r="747">
      <c r="H747" s="13" t="n"/>
      <c r="J747" s="13" t="n"/>
      <c r="L747">
        <f>IF(A747="","",IF(OR(H747&lt;PeriodStart,H747&gt;PeriodEnd),"Out of period",IF(I747="No access","No access",IF(J747="","Carried over",IF(J747&lt;=H747+Tolerance,"On time","Late")))))</f>
        <v/>
      </c>
      <c r="M747">
        <f>IF(L747="Late",J747-H747,"")</f>
        <v/>
      </c>
    </row>
    <row r="748">
      <c r="H748" s="13" t="n"/>
      <c r="J748" s="13" t="n"/>
      <c r="L748">
        <f>IF(A748="","",IF(OR(H748&lt;PeriodStart,H748&gt;PeriodEnd),"Out of period",IF(I748="No access","No access",IF(J748="","Carried over",IF(J748&lt;=H748+Tolerance,"On time","Late")))))</f>
        <v/>
      </c>
      <c r="M748">
        <f>IF(L748="Late",J748-H748,"")</f>
        <v/>
      </c>
    </row>
    <row r="749">
      <c r="H749" s="13" t="n"/>
      <c r="J749" s="13" t="n"/>
      <c r="L749">
        <f>IF(A749="","",IF(OR(H749&lt;PeriodStart,H749&gt;PeriodEnd),"Out of period",IF(I749="No access","No access",IF(J749="","Carried over",IF(J749&lt;=H749+Tolerance,"On time","Late")))))</f>
        <v/>
      </c>
      <c r="M749">
        <f>IF(L749="Late",J749-H749,"")</f>
        <v/>
      </c>
    </row>
    <row r="750">
      <c r="H750" s="13" t="n"/>
      <c r="J750" s="13" t="n"/>
      <c r="L750">
        <f>IF(A750="","",IF(OR(H750&lt;PeriodStart,H750&gt;PeriodEnd),"Out of period",IF(I750="No access","No access",IF(J750="","Carried over",IF(J750&lt;=H750+Tolerance,"On time","Late")))))</f>
        <v/>
      </c>
      <c r="M750">
        <f>IF(L750="Late",J750-H750,"")</f>
        <v/>
      </c>
    </row>
    <row r="751">
      <c r="H751" s="13" t="n"/>
      <c r="J751" s="13" t="n"/>
      <c r="L751">
        <f>IF(A751="","",IF(OR(H751&lt;PeriodStart,H751&gt;PeriodEnd),"Out of period",IF(I751="No access","No access",IF(J751="","Carried over",IF(J751&lt;=H751+Tolerance,"On time","Late")))))</f>
        <v/>
      </c>
      <c r="M751">
        <f>IF(L751="Late",J751-H751,"")</f>
        <v/>
      </c>
    </row>
    <row r="752">
      <c r="H752" s="13" t="n"/>
      <c r="J752" s="13" t="n"/>
      <c r="L752">
        <f>IF(A752="","",IF(OR(H752&lt;PeriodStart,H752&gt;PeriodEnd),"Out of period",IF(I752="No access","No access",IF(J752="","Carried over",IF(J752&lt;=H752+Tolerance,"On time","Late")))))</f>
        <v/>
      </c>
      <c r="M752">
        <f>IF(L752="Late",J752-H752,"")</f>
        <v/>
      </c>
    </row>
    <row r="753">
      <c r="H753" s="13" t="n"/>
      <c r="J753" s="13" t="n"/>
      <c r="L753">
        <f>IF(A753="","",IF(OR(H753&lt;PeriodStart,H753&gt;PeriodEnd),"Out of period",IF(I753="No access","No access",IF(J753="","Carried over",IF(J753&lt;=H753+Tolerance,"On time","Late")))))</f>
        <v/>
      </c>
      <c r="M753">
        <f>IF(L753="Late",J753-H753,"")</f>
        <v/>
      </c>
    </row>
    <row r="754">
      <c r="H754" s="13" t="n"/>
      <c r="J754" s="13" t="n"/>
      <c r="L754">
        <f>IF(A754="","",IF(OR(H754&lt;PeriodStart,H754&gt;PeriodEnd),"Out of period",IF(I754="No access","No access",IF(J754="","Carried over",IF(J754&lt;=H754+Tolerance,"On time","Late")))))</f>
        <v/>
      </c>
      <c r="M754">
        <f>IF(L754="Late",J754-H754,"")</f>
        <v/>
      </c>
    </row>
    <row r="755">
      <c r="H755" s="13" t="n"/>
      <c r="J755" s="13" t="n"/>
      <c r="L755">
        <f>IF(A755="","",IF(OR(H755&lt;PeriodStart,H755&gt;PeriodEnd),"Out of period",IF(I755="No access","No access",IF(J755="","Carried over",IF(J755&lt;=H755+Tolerance,"On time","Late")))))</f>
        <v/>
      </c>
      <c r="M755">
        <f>IF(L755="Late",J755-H755,"")</f>
        <v/>
      </c>
    </row>
    <row r="756">
      <c r="H756" s="13" t="n"/>
      <c r="J756" s="13" t="n"/>
      <c r="L756">
        <f>IF(A756="","",IF(OR(H756&lt;PeriodStart,H756&gt;PeriodEnd),"Out of period",IF(I756="No access","No access",IF(J756="","Carried over",IF(J756&lt;=H756+Tolerance,"On time","Late")))))</f>
        <v/>
      </c>
      <c r="M756">
        <f>IF(L756="Late",J756-H756,"")</f>
        <v/>
      </c>
    </row>
    <row r="757">
      <c r="H757" s="13" t="n"/>
      <c r="J757" s="13" t="n"/>
      <c r="L757">
        <f>IF(A757="","",IF(OR(H757&lt;PeriodStart,H757&gt;PeriodEnd),"Out of period",IF(I757="No access","No access",IF(J757="","Carried over",IF(J757&lt;=H757+Tolerance,"On time","Late")))))</f>
        <v/>
      </c>
      <c r="M757">
        <f>IF(L757="Late",J757-H757,"")</f>
        <v/>
      </c>
    </row>
    <row r="758">
      <c r="H758" s="13" t="n"/>
      <c r="J758" s="13" t="n"/>
      <c r="L758">
        <f>IF(A758="","",IF(OR(H758&lt;PeriodStart,H758&gt;PeriodEnd),"Out of period",IF(I758="No access","No access",IF(J758="","Carried over",IF(J758&lt;=H758+Tolerance,"On time","Late")))))</f>
        <v/>
      </c>
      <c r="M758">
        <f>IF(L758="Late",J758-H758,"")</f>
        <v/>
      </c>
    </row>
    <row r="759">
      <c r="H759" s="13" t="n"/>
      <c r="J759" s="13" t="n"/>
      <c r="L759">
        <f>IF(A759="","",IF(OR(H759&lt;PeriodStart,H759&gt;PeriodEnd),"Out of period",IF(I759="No access","No access",IF(J759="","Carried over",IF(J759&lt;=H759+Tolerance,"On time","Late")))))</f>
        <v/>
      </c>
      <c r="M759">
        <f>IF(L759="Late",J759-H759,"")</f>
        <v/>
      </c>
    </row>
    <row r="760">
      <c r="H760" s="13" t="n"/>
      <c r="J760" s="13" t="n"/>
      <c r="L760">
        <f>IF(A760="","",IF(OR(H760&lt;PeriodStart,H760&gt;PeriodEnd),"Out of period",IF(I760="No access","No access",IF(J760="","Carried over",IF(J760&lt;=H760+Tolerance,"On time","Late")))))</f>
        <v/>
      </c>
      <c r="M760">
        <f>IF(L760="Late",J760-H760,"")</f>
        <v/>
      </c>
    </row>
    <row r="761">
      <c r="H761" s="13" t="n"/>
      <c r="J761" s="13" t="n"/>
      <c r="L761">
        <f>IF(A761="","",IF(OR(H761&lt;PeriodStart,H761&gt;PeriodEnd),"Out of period",IF(I761="No access","No access",IF(J761="","Carried over",IF(J761&lt;=H761+Tolerance,"On time","Late")))))</f>
        <v/>
      </c>
      <c r="M761">
        <f>IF(L761="Late",J761-H761,"")</f>
        <v/>
      </c>
    </row>
    <row r="762">
      <c r="H762" s="13" t="n"/>
      <c r="J762" s="13" t="n"/>
      <c r="L762">
        <f>IF(A762="","",IF(OR(H762&lt;PeriodStart,H762&gt;PeriodEnd),"Out of period",IF(I762="No access","No access",IF(J762="","Carried over",IF(J762&lt;=H762+Tolerance,"On time","Late")))))</f>
        <v/>
      </c>
      <c r="M762">
        <f>IF(L762="Late",J762-H762,"")</f>
        <v/>
      </c>
    </row>
    <row r="763">
      <c r="H763" s="13" t="n"/>
      <c r="J763" s="13" t="n"/>
      <c r="L763">
        <f>IF(A763="","",IF(OR(H763&lt;PeriodStart,H763&gt;PeriodEnd),"Out of period",IF(I763="No access","No access",IF(J763="","Carried over",IF(J763&lt;=H763+Tolerance,"On time","Late")))))</f>
        <v/>
      </c>
      <c r="M763">
        <f>IF(L763="Late",J763-H763,"")</f>
        <v/>
      </c>
    </row>
    <row r="764">
      <c r="H764" s="13" t="n"/>
      <c r="J764" s="13" t="n"/>
      <c r="L764">
        <f>IF(A764="","",IF(OR(H764&lt;PeriodStart,H764&gt;PeriodEnd),"Out of period",IF(I764="No access","No access",IF(J764="","Carried over",IF(J764&lt;=H764+Tolerance,"On time","Late")))))</f>
        <v/>
      </c>
      <c r="M764">
        <f>IF(L764="Late",J764-H764,"")</f>
        <v/>
      </c>
    </row>
    <row r="765">
      <c r="H765" s="13" t="n"/>
      <c r="J765" s="13" t="n"/>
      <c r="L765">
        <f>IF(A765="","",IF(OR(H765&lt;PeriodStart,H765&gt;PeriodEnd),"Out of period",IF(I765="No access","No access",IF(J765="","Carried over",IF(J765&lt;=H765+Tolerance,"On time","Late")))))</f>
        <v/>
      </c>
      <c r="M765">
        <f>IF(L765="Late",J765-H765,"")</f>
        <v/>
      </c>
    </row>
    <row r="766">
      <c r="H766" s="13" t="n"/>
      <c r="J766" s="13" t="n"/>
      <c r="L766">
        <f>IF(A766="","",IF(OR(H766&lt;PeriodStart,H766&gt;PeriodEnd),"Out of period",IF(I766="No access","No access",IF(J766="","Carried over",IF(J766&lt;=H766+Tolerance,"On time","Late")))))</f>
        <v/>
      </c>
      <c r="M766">
        <f>IF(L766="Late",J766-H766,"")</f>
        <v/>
      </c>
    </row>
    <row r="767">
      <c r="H767" s="13" t="n"/>
      <c r="J767" s="13" t="n"/>
      <c r="L767">
        <f>IF(A767="","",IF(OR(H767&lt;PeriodStart,H767&gt;PeriodEnd),"Out of period",IF(I767="No access","No access",IF(J767="","Carried over",IF(J767&lt;=H767+Tolerance,"On time","Late")))))</f>
        <v/>
      </c>
      <c r="M767">
        <f>IF(L767="Late",J767-H767,"")</f>
        <v/>
      </c>
    </row>
    <row r="768">
      <c r="H768" s="13" t="n"/>
      <c r="J768" s="13" t="n"/>
      <c r="L768">
        <f>IF(A768="","",IF(OR(H768&lt;PeriodStart,H768&gt;PeriodEnd),"Out of period",IF(I768="No access","No access",IF(J768="","Carried over",IF(J768&lt;=H768+Tolerance,"On time","Late")))))</f>
        <v/>
      </c>
      <c r="M768">
        <f>IF(L768="Late",J768-H768,"")</f>
        <v/>
      </c>
    </row>
    <row r="769">
      <c r="H769" s="13" t="n"/>
      <c r="J769" s="13" t="n"/>
      <c r="L769">
        <f>IF(A769="","",IF(OR(H769&lt;PeriodStart,H769&gt;PeriodEnd),"Out of period",IF(I769="No access","No access",IF(J769="","Carried over",IF(J769&lt;=H769+Tolerance,"On time","Late")))))</f>
        <v/>
      </c>
      <c r="M769">
        <f>IF(L769="Late",J769-H769,"")</f>
        <v/>
      </c>
    </row>
    <row r="770">
      <c r="H770" s="13" t="n"/>
      <c r="J770" s="13" t="n"/>
      <c r="L770">
        <f>IF(A770="","",IF(OR(H770&lt;PeriodStart,H770&gt;PeriodEnd),"Out of period",IF(I770="No access","No access",IF(J770="","Carried over",IF(J770&lt;=H770+Tolerance,"On time","Late")))))</f>
        <v/>
      </c>
      <c r="M770">
        <f>IF(L770="Late",J770-H770,"")</f>
        <v/>
      </c>
    </row>
    <row r="771">
      <c r="H771" s="13" t="n"/>
      <c r="J771" s="13" t="n"/>
      <c r="L771">
        <f>IF(A771="","",IF(OR(H771&lt;PeriodStart,H771&gt;PeriodEnd),"Out of period",IF(I771="No access","No access",IF(J771="","Carried over",IF(J771&lt;=H771+Tolerance,"On time","Late")))))</f>
        <v/>
      </c>
      <c r="M771">
        <f>IF(L771="Late",J771-H771,"")</f>
        <v/>
      </c>
    </row>
    <row r="772">
      <c r="H772" s="13" t="n"/>
      <c r="J772" s="13" t="n"/>
      <c r="L772">
        <f>IF(A772="","",IF(OR(H772&lt;PeriodStart,H772&gt;PeriodEnd),"Out of period",IF(I772="No access","No access",IF(J772="","Carried over",IF(J772&lt;=H772+Tolerance,"On time","Late")))))</f>
        <v/>
      </c>
      <c r="M772">
        <f>IF(L772="Late",J772-H772,"")</f>
        <v/>
      </c>
    </row>
    <row r="773">
      <c r="H773" s="13" t="n"/>
      <c r="J773" s="13" t="n"/>
      <c r="L773">
        <f>IF(A773="","",IF(OR(H773&lt;PeriodStart,H773&gt;PeriodEnd),"Out of period",IF(I773="No access","No access",IF(J773="","Carried over",IF(J773&lt;=H773+Tolerance,"On time","Late")))))</f>
        <v/>
      </c>
      <c r="M773">
        <f>IF(L773="Late",J773-H773,"")</f>
        <v/>
      </c>
    </row>
    <row r="774">
      <c r="H774" s="13" t="n"/>
      <c r="J774" s="13" t="n"/>
      <c r="L774">
        <f>IF(A774="","",IF(OR(H774&lt;PeriodStart,H774&gt;PeriodEnd),"Out of period",IF(I774="No access","No access",IF(J774="","Carried over",IF(J774&lt;=H774+Tolerance,"On time","Late")))))</f>
        <v/>
      </c>
      <c r="M774">
        <f>IF(L774="Late",J774-H774,"")</f>
        <v/>
      </c>
    </row>
    <row r="775">
      <c r="H775" s="13" t="n"/>
      <c r="J775" s="13" t="n"/>
      <c r="L775">
        <f>IF(A775="","",IF(OR(H775&lt;PeriodStart,H775&gt;PeriodEnd),"Out of period",IF(I775="No access","No access",IF(J775="","Carried over",IF(J775&lt;=H775+Tolerance,"On time","Late")))))</f>
        <v/>
      </c>
      <c r="M775">
        <f>IF(L775="Late",J775-H775,"")</f>
        <v/>
      </c>
    </row>
    <row r="776">
      <c r="H776" s="13" t="n"/>
      <c r="J776" s="13" t="n"/>
      <c r="L776">
        <f>IF(A776="","",IF(OR(H776&lt;PeriodStart,H776&gt;PeriodEnd),"Out of period",IF(I776="No access","No access",IF(J776="","Carried over",IF(J776&lt;=H776+Tolerance,"On time","Late")))))</f>
        <v/>
      </c>
      <c r="M776">
        <f>IF(L776="Late",J776-H776,"")</f>
        <v/>
      </c>
    </row>
    <row r="777">
      <c r="H777" s="13" t="n"/>
      <c r="J777" s="13" t="n"/>
      <c r="L777">
        <f>IF(A777="","",IF(OR(H777&lt;PeriodStart,H777&gt;PeriodEnd),"Out of period",IF(I777="No access","No access",IF(J777="","Carried over",IF(J777&lt;=H777+Tolerance,"On time","Late")))))</f>
        <v/>
      </c>
      <c r="M777">
        <f>IF(L777="Late",J777-H777,"")</f>
        <v/>
      </c>
    </row>
    <row r="778">
      <c r="H778" s="13" t="n"/>
      <c r="J778" s="13" t="n"/>
      <c r="L778">
        <f>IF(A778="","",IF(OR(H778&lt;PeriodStart,H778&gt;PeriodEnd),"Out of period",IF(I778="No access","No access",IF(J778="","Carried over",IF(J778&lt;=H778+Tolerance,"On time","Late")))))</f>
        <v/>
      </c>
      <c r="M778">
        <f>IF(L778="Late",J778-H778,"")</f>
        <v/>
      </c>
    </row>
    <row r="779">
      <c r="H779" s="13" t="n"/>
      <c r="J779" s="13" t="n"/>
      <c r="L779">
        <f>IF(A779="","",IF(OR(H779&lt;PeriodStart,H779&gt;PeriodEnd),"Out of period",IF(I779="No access","No access",IF(J779="","Carried over",IF(J779&lt;=H779+Tolerance,"On time","Late")))))</f>
        <v/>
      </c>
      <c r="M779">
        <f>IF(L779="Late",J779-H779,"")</f>
        <v/>
      </c>
    </row>
    <row r="780">
      <c r="H780" s="13" t="n"/>
      <c r="J780" s="13" t="n"/>
      <c r="L780">
        <f>IF(A780="","",IF(OR(H780&lt;PeriodStart,H780&gt;PeriodEnd),"Out of period",IF(I780="No access","No access",IF(J780="","Carried over",IF(J780&lt;=H780+Tolerance,"On time","Late")))))</f>
        <v/>
      </c>
      <c r="M780">
        <f>IF(L780="Late",J780-H780,"")</f>
        <v/>
      </c>
    </row>
    <row r="781">
      <c r="H781" s="13" t="n"/>
      <c r="J781" s="13" t="n"/>
      <c r="L781">
        <f>IF(A781="","",IF(OR(H781&lt;PeriodStart,H781&gt;PeriodEnd),"Out of period",IF(I781="No access","No access",IF(J781="","Carried over",IF(J781&lt;=H781+Tolerance,"On time","Late")))))</f>
        <v/>
      </c>
      <c r="M781">
        <f>IF(L781="Late",J781-H781,"")</f>
        <v/>
      </c>
    </row>
    <row r="782">
      <c r="H782" s="13" t="n"/>
      <c r="J782" s="13" t="n"/>
      <c r="L782">
        <f>IF(A782="","",IF(OR(H782&lt;PeriodStart,H782&gt;PeriodEnd),"Out of period",IF(I782="No access","No access",IF(J782="","Carried over",IF(J782&lt;=H782+Tolerance,"On time","Late")))))</f>
        <v/>
      </c>
      <c r="M782">
        <f>IF(L782="Late",J782-H782,"")</f>
        <v/>
      </c>
    </row>
    <row r="783">
      <c r="H783" s="13" t="n"/>
      <c r="J783" s="13" t="n"/>
      <c r="L783">
        <f>IF(A783="","",IF(OR(H783&lt;PeriodStart,H783&gt;PeriodEnd),"Out of period",IF(I783="No access","No access",IF(J783="","Carried over",IF(J783&lt;=H783+Tolerance,"On time","Late")))))</f>
        <v/>
      </c>
      <c r="M783">
        <f>IF(L783="Late",J783-H783,"")</f>
        <v/>
      </c>
    </row>
    <row r="784">
      <c r="H784" s="13" t="n"/>
      <c r="J784" s="13" t="n"/>
      <c r="L784">
        <f>IF(A784="","",IF(OR(H784&lt;PeriodStart,H784&gt;PeriodEnd),"Out of period",IF(I784="No access","No access",IF(J784="","Carried over",IF(J784&lt;=H784+Tolerance,"On time","Late")))))</f>
        <v/>
      </c>
      <c r="M784">
        <f>IF(L784="Late",J784-H784,"")</f>
        <v/>
      </c>
    </row>
    <row r="785">
      <c r="H785" s="13" t="n"/>
      <c r="J785" s="13" t="n"/>
      <c r="L785">
        <f>IF(A785="","",IF(OR(H785&lt;PeriodStart,H785&gt;PeriodEnd),"Out of period",IF(I785="No access","No access",IF(J785="","Carried over",IF(J785&lt;=H785+Tolerance,"On time","Late")))))</f>
        <v/>
      </c>
      <c r="M785">
        <f>IF(L785="Late",J785-H785,"")</f>
        <v/>
      </c>
    </row>
    <row r="786">
      <c r="H786" s="13" t="n"/>
      <c r="J786" s="13" t="n"/>
      <c r="L786">
        <f>IF(A786="","",IF(OR(H786&lt;PeriodStart,H786&gt;PeriodEnd),"Out of period",IF(I786="No access","No access",IF(J786="","Carried over",IF(J786&lt;=H786+Tolerance,"On time","Late")))))</f>
        <v/>
      </c>
      <c r="M786">
        <f>IF(L786="Late",J786-H786,"")</f>
        <v/>
      </c>
    </row>
    <row r="787">
      <c r="H787" s="13" t="n"/>
      <c r="J787" s="13" t="n"/>
      <c r="L787">
        <f>IF(A787="","",IF(OR(H787&lt;PeriodStart,H787&gt;PeriodEnd),"Out of period",IF(I787="No access","No access",IF(J787="","Carried over",IF(J787&lt;=H787+Tolerance,"On time","Late")))))</f>
        <v/>
      </c>
      <c r="M787">
        <f>IF(L787="Late",J787-H787,"")</f>
        <v/>
      </c>
    </row>
    <row r="788">
      <c r="H788" s="13" t="n"/>
      <c r="J788" s="13" t="n"/>
      <c r="L788">
        <f>IF(A788="","",IF(OR(H788&lt;PeriodStart,H788&gt;PeriodEnd),"Out of period",IF(I788="No access","No access",IF(J788="","Carried over",IF(J788&lt;=H788+Tolerance,"On time","Late")))))</f>
        <v/>
      </c>
      <c r="M788">
        <f>IF(L788="Late",J788-H788,"")</f>
        <v/>
      </c>
    </row>
    <row r="789">
      <c r="H789" s="13" t="n"/>
      <c r="J789" s="13" t="n"/>
      <c r="L789">
        <f>IF(A789="","",IF(OR(H789&lt;PeriodStart,H789&gt;PeriodEnd),"Out of period",IF(I789="No access","No access",IF(J789="","Carried over",IF(J789&lt;=H789+Tolerance,"On time","Late")))))</f>
        <v/>
      </c>
      <c r="M789">
        <f>IF(L789="Late",J789-H789,"")</f>
        <v/>
      </c>
    </row>
    <row r="790">
      <c r="H790" s="13" t="n"/>
      <c r="J790" s="13" t="n"/>
      <c r="L790">
        <f>IF(A790="","",IF(OR(H790&lt;PeriodStart,H790&gt;PeriodEnd),"Out of period",IF(I790="No access","No access",IF(J790="","Carried over",IF(J790&lt;=H790+Tolerance,"On time","Late")))))</f>
        <v/>
      </c>
      <c r="M790">
        <f>IF(L790="Late",J790-H790,"")</f>
        <v/>
      </c>
    </row>
    <row r="791">
      <c r="H791" s="13" t="n"/>
      <c r="J791" s="13" t="n"/>
      <c r="L791">
        <f>IF(A791="","",IF(OR(H791&lt;PeriodStart,H791&gt;PeriodEnd),"Out of period",IF(I791="No access","No access",IF(J791="","Carried over",IF(J791&lt;=H791+Tolerance,"On time","Late")))))</f>
        <v/>
      </c>
      <c r="M791">
        <f>IF(L791="Late",J791-H791,"")</f>
        <v/>
      </c>
    </row>
    <row r="792">
      <c r="H792" s="13" t="n"/>
      <c r="J792" s="13" t="n"/>
      <c r="L792">
        <f>IF(A792="","",IF(OR(H792&lt;PeriodStart,H792&gt;PeriodEnd),"Out of period",IF(I792="No access","No access",IF(J792="","Carried over",IF(J792&lt;=H792+Tolerance,"On time","Late")))))</f>
        <v/>
      </c>
      <c r="M792">
        <f>IF(L792="Late",J792-H792,"")</f>
        <v/>
      </c>
    </row>
    <row r="793">
      <c r="H793" s="13" t="n"/>
      <c r="J793" s="13" t="n"/>
      <c r="L793">
        <f>IF(A793="","",IF(OR(H793&lt;PeriodStart,H793&gt;PeriodEnd),"Out of period",IF(I793="No access","No access",IF(J793="","Carried over",IF(J793&lt;=H793+Tolerance,"On time","Late")))))</f>
        <v/>
      </c>
      <c r="M793">
        <f>IF(L793="Late",J793-H793,"")</f>
        <v/>
      </c>
    </row>
    <row r="794">
      <c r="H794" s="13" t="n"/>
      <c r="J794" s="13" t="n"/>
      <c r="L794">
        <f>IF(A794="","",IF(OR(H794&lt;PeriodStart,H794&gt;PeriodEnd),"Out of period",IF(I794="No access","No access",IF(J794="","Carried over",IF(J794&lt;=H794+Tolerance,"On time","Late")))))</f>
        <v/>
      </c>
      <c r="M794">
        <f>IF(L794="Late",J794-H794,"")</f>
        <v/>
      </c>
    </row>
    <row r="795">
      <c r="H795" s="13" t="n"/>
      <c r="J795" s="13" t="n"/>
      <c r="L795">
        <f>IF(A795="","",IF(OR(H795&lt;PeriodStart,H795&gt;PeriodEnd),"Out of period",IF(I795="No access","No access",IF(J795="","Carried over",IF(J795&lt;=H795+Tolerance,"On time","Late")))))</f>
        <v/>
      </c>
      <c r="M795">
        <f>IF(L795="Late",J795-H795,"")</f>
        <v/>
      </c>
    </row>
    <row r="796">
      <c r="H796" s="13" t="n"/>
      <c r="J796" s="13" t="n"/>
      <c r="L796">
        <f>IF(A796="","",IF(OR(H796&lt;PeriodStart,H796&gt;PeriodEnd),"Out of period",IF(I796="No access","No access",IF(J796="","Carried over",IF(J796&lt;=H796+Tolerance,"On time","Late")))))</f>
        <v/>
      </c>
      <c r="M796">
        <f>IF(L796="Late",J796-H796,"")</f>
        <v/>
      </c>
    </row>
    <row r="797">
      <c r="H797" s="13" t="n"/>
      <c r="J797" s="13" t="n"/>
      <c r="L797">
        <f>IF(A797="","",IF(OR(H797&lt;PeriodStart,H797&gt;PeriodEnd),"Out of period",IF(I797="No access","No access",IF(J797="","Carried over",IF(J797&lt;=H797+Tolerance,"On time","Late")))))</f>
        <v/>
      </c>
      <c r="M797">
        <f>IF(L797="Late",J797-H797,"")</f>
        <v/>
      </c>
    </row>
    <row r="798">
      <c r="H798" s="13" t="n"/>
      <c r="J798" s="13" t="n"/>
      <c r="L798">
        <f>IF(A798="","",IF(OR(H798&lt;PeriodStart,H798&gt;PeriodEnd),"Out of period",IF(I798="No access","No access",IF(J798="","Carried over",IF(J798&lt;=H798+Tolerance,"On time","Late")))))</f>
        <v/>
      </c>
      <c r="M798">
        <f>IF(L798="Late",J798-H798,"")</f>
        <v/>
      </c>
    </row>
    <row r="799">
      <c r="H799" s="13" t="n"/>
      <c r="J799" s="13" t="n"/>
      <c r="L799">
        <f>IF(A799="","",IF(OR(H799&lt;PeriodStart,H799&gt;PeriodEnd),"Out of period",IF(I799="No access","No access",IF(J799="","Carried over",IF(J799&lt;=H799+Tolerance,"On time","Late")))))</f>
        <v/>
      </c>
      <c r="M799">
        <f>IF(L799="Late",J799-H799,"")</f>
        <v/>
      </c>
    </row>
    <row r="800">
      <c r="H800" s="13" t="n"/>
      <c r="J800" s="13" t="n"/>
      <c r="L800">
        <f>IF(A800="","",IF(OR(H800&lt;PeriodStart,H800&gt;PeriodEnd),"Out of period",IF(I800="No access","No access",IF(J800="","Carried over",IF(J800&lt;=H800+Tolerance,"On time","Late")))))</f>
        <v/>
      </c>
      <c r="M800">
        <f>IF(L800="Late",J800-H800,"")</f>
        <v/>
      </c>
    </row>
    <row r="801">
      <c r="H801" s="13" t="n"/>
      <c r="J801" s="13" t="n"/>
      <c r="L801">
        <f>IF(A801="","",IF(OR(H801&lt;PeriodStart,H801&gt;PeriodEnd),"Out of period",IF(I801="No access","No access",IF(J801="","Carried over",IF(J801&lt;=H801+Tolerance,"On time","Late")))))</f>
        <v/>
      </c>
      <c r="M801">
        <f>IF(L801="Late",J801-H801,"")</f>
        <v/>
      </c>
    </row>
    <row r="802">
      <c r="H802" s="13" t="n"/>
      <c r="J802" s="13" t="n"/>
      <c r="L802">
        <f>IF(A802="","",IF(OR(H802&lt;PeriodStart,H802&gt;PeriodEnd),"Out of period",IF(I802="No access","No access",IF(J802="","Carried over",IF(J802&lt;=H802+Tolerance,"On time","Late")))))</f>
        <v/>
      </c>
      <c r="M802">
        <f>IF(L802="Late",J802-H802,"")</f>
        <v/>
      </c>
    </row>
    <row r="803">
      <c r="H803" s="13" t="n"/>
      <c r="J803" s="13" t="n"/>
      <c r="L803">
        <f>IF(A803="","",IF(OR(H803&lt;PeriodStart,H803&gt;PeriodEnd),"Out of period",IF(I803="No access","No access",IF(J803="","Carried over",IF(J803&lt;=H803+Tolerance,"On time","Late")))))</f>
        <v/>
      </c>
      <c r="M803">
        <f>IF(L803="Late",J803-H803,"")</f>
        <v/>
      </c>
    </row>
    <row r="804">
      <c r="H804" s="13" t="n"/>
      <c r="J804" s="13" t="n"/>
      <c r="L804">
        <f>IF(A804="","",IF(OR(H804&lt;PeriodStart,H804&gt;PeriodEnd),"Out of period",IF(I804="No access","No access",IF(J804="","Carried over",IF(J804&lt;=H804+Tolerance,"On time","Late")))))</f>
        <v/>
      </c>
      <c r="M804">
        <f>IF(L804="Late",J804-H804,"")</f>
        <v/>
      </c>
    </row>
    <row r="805">
      <c r="H805" s="13" t="n"/>
      <c r="J805" s="13" t="n"/>
      <c r="L805">
        <f>IF(A805="","",IF(OR(H805&lt;PeriodStart,H805&gt;PeriodEnd),"Out of period",IF(I805="No access","No access",IF(J805="","Carried over",IF(J805&lt;=H805+Tolerance,"On time","Late")))))</f>
        <v/>
      </c>
      <c r="M805">
        <f>IF(L805="Late",J805-H805,"")</f>
        <v/>
      </c>
    </row>
    <row r="806">
      <c r="H806" s="13" t="n"/>
      <c r="J806" s="13" t="n"/>
      <c r="L806">
        <f>IF(A806="","",IF(OR(H806&lt;PeriodStart,H806&gt;PeriodEnd),"Out of period",IF(I806="No access","No access",IF(J806="","Carried over",IF(J806&lt;=H806+Tolerance,"On time","Late")))))</f>
        <v/>
      </c>
      <c r="M806">
        <f>IF(L806="Late",J806-H806,"")</f>
        <v/>
      </c>
    </row>
    <row r="807">
      <c r="H807" s="13" t="n"/>
      <c r="J807" s="13" t="n"/>
      <c r="L807">
        <f>IF(A807="","",IF(OR(H807&lt;PeriodStart,H807&gt;PeriodEnd),"Out of period",IF(I807="No access","No access",IF(J807="","Carried over",IF(J807&lt;=H807+Tolerance,"On time","Late")))))</f>
        <v/>
      </c>
      <c r="M807">
        <f>IF(L807="Late",J807-H807,"")</f>
        <v/>
      </c>
    </row>
    <row r="808">
      <c r="H808" s="13" t="n"/>
      <c r="J808" s="13" t="n"/>
      <c r="L808">
        <f>IF(A808="","",IF(OR(H808&lt;PeriodStart,H808&gt;PeriodEnd),"Out of period",IF(I808="No access","No access",IF(J808="","Carried over",IF(J808&lt;=H808+Tolerance,"On time","Late")))))</f>
        <v/>
      </c>
      <c r="M808">
        <f>IF(L808="Late",J808-H808,"")</f>
        <v/>
      </c>
    </row>
    <row r="809">
      <c r="H809" s="13" t="n"/>
      <c r="J809" s="13" t="n"/>
      <c r="L809">
        <f>IF(A809="","",IF(OR(H809&lt;PeriodStart,H809&gt;PeriodEnd),"Out of period",IF(I809="No access","No access",IF(J809="","Carried over",IF(J809&lt;=H809+Tolerance,"On time","Late")))))</f>
        <v/>
      </c>
      <c r="M809">
        <f>IF(L809="Late",J809-H809,"")</f>
        <v/>
      </c>
    </row>
    <row r="810">
      <c r="H810" s="13" t="n"/>
      <c r="J810" s="13" t="n"/>
      <c r="L810">
        <f>IF(A810="","",IF(OR(H810&lt;PeriodStart,H810&gt;PeriodEnd),"Out of period",IF(I810="No access","No access",IF(J810="","Carried over",IF(J810&lt;=H810+Tolerance,"On time","Late")))))</f>
        <v/>
      </c>
      <c r="M810">
        <f>IF(L810="Late",J810-H810,"")</f>
        <v/>
      </c>
    </row>
    <row r="811">
      <c r="H811" s="13" t="n"/>
      <c r="J811" s="13" t="n"/>
      <c r="L811">
        <f>IF(A811="","",IF(OR(H811&lt;PeriodStart,H811&gt;PeriodEnd),"Out of period",IF(I811="No access","No access",IF(J811="","Carried over",IF(J811&lt;=H811+Tolerance,"On time","Late")))))</f>
        <v/>
      </c>
      <c r="M811">
        <f>IF(L811="Late",J811-H811,"")</f>
        <v/>
      </c>
    </row>
    <row r="812">
      <c r="H812" s="13" t="n"/>
      <c r="J812" s="13" t="n"/>
      <c r="L812">
        <f>IF(A812="","",IF(OR(H812&lt;PeriodStart,H812&gt;PeriodEnd),"Out of period",IF(I812="No access","No access",IF(J812="","Carried over",IF(J812&lt;=H812+Tolerance,"On time","Late")))))</f>
        <v/>
      </c>
      <c r="M812">
        <f>IF(L812="Late",J812-H812,"")</f>
        <v/>
      </c>
    </row>
    <row r="813">
      <c r="H813" s="13" t="n"/>
      <c r="J813" s="13" t="n"/>
      <c r="L813">
        <f>IF(A813="","",IF(OR(H813&lt;PeriodStart,H813&gt;PeriodEnd),"Out of period",IF(I813="No access","No access",IF(J813="","Carried over",IF(J813&lt;=H813+Tolerance,"On time","Late")))))</f>
        <v/>
      </c>
      <c r="M813">
        <f>IF(L813="Late",J813-H813,"")</f>
        <v/>
      </c>
    </row>
    <row r="814">
      <c r="H814" s="13" t="n"/>
      <c r="J814" s="13" t="n"/>
      <c r="L814">
        <f>IF(A814="","",IF(OR(H814&lt;PeriodStart,H814&gt;PeriodEnd),"Out of period",IF(I814="No access","No access",IF(J814="","Carried over",IF(J814&lt;=H814+Tolerance,"On time","Late")))))</f>
        <v/>
      </c>
      <c r="M814">
        <f>IF(L814="Late",J814-H814,"")</f>
        <v/>
      </c>
    </row>
    <row r="815">
      <c r="H815" s="13" t="n"/>
      <c r="J815" s="13" t="n"/>
      <c r="L815">
        <f>IF(A815="","",IF(OR(H815&lt;PeriodStart,H815&gt;PeriodEnd),"Out of period",IF(I815="No access","No access",IF(J815="","Carried over",IF(J815&lt;=H815+Tolerance,"On time","Late")))))</f>
        <v/>
      </c>
      <c r="M815">
        <f>IF(L815="Late",J815-H815,"")</f>
        <v/>
      </c>
    </row>
    <row r="816">
      <c r="H816" s="13" t="n"/>
      <c r="J816" s="13" t="n"/>
      <c r="L816">
        <f>IF(A816="","",IF(OR(H816&lt;PeriodStart,H816&gt;PeriodEnd),"Out of period",IF(I816="No access","No access",IF(J816="","Carried over",IF(J816&lt;=H816+Tolerance,"On time","Late")))))</f>
        <v/>
      </c>
      <c r="M816">
        <f>IF(L816="Late",J816-H816,"")</f>
        <v/>
      </c>
    </row>
    <row r="817">
      <c r="H817" s="13" t="n"/>
      <c r="J817" s="13" t="n"/>
      <c r="L817">
        <f>IF(A817="","",IF(OR(H817&lt;PeriodStart,H817&gt;PeriodEnd),"Out of period",IF(I817="No access","No access",IF(J817="","Carried over",IF(J817&lt;=H817+Tolerance,"On time","Late")))))</f>
        <v/>
      </c>
      <c r="M817">
        <f>IF(L817="Late",J817-H817,"")</f>
        <v/>
      </c>
    </row>
    <row r="818">
      <c r="H818" s="13" t="n"/>
      <c r="J818" s="13" t="n"/>
      <c r="L818">
        <f>IF(A818="","",IF(OR(H818&lt;PeriodStart,H818&gt;PeriodEnd),"Out of period",IF(I818="No access","No access",IF(J818="","Carried over",IF(J818&lt;=H818+Tolerance,"On time","Late")))))</f>
        <v/>
      </c>
      <c r="M818">
        <f>IF(L818="Late",J818-H818,"")</f>
        <v/>
      </c>
    </row>
    <row r="819">
      <c r="H819" s="13" t="n"/>
      <c r="J819" s="13" t="n"/>
      <c r="L819">
        <f>IF(A819="","",IF(OR(H819&lt;PeriodStart,H819&gt;PeriodEnd),"Out of period",IF(I819="No access","No access",IF(J819="","Carried over",IF(J819&lt;=H819+Tolerance,"On time","Late")))))</f>
        <v/>
      </c>
      <c r="M819">
        <f>IF(L819="Late",J819-H819,"")</f>
        <v/>
      </c>
    </row>
    <row r="820">
      <c r="H820" s="13" t="n"/>
      <c r="J820" s="13" t="n"/>
      <c r="L820">
        <f>IF(A820="","",IF(OR(H820&lt;PeriodStart,H820&gt;PeriodEnd),"Out of period",IF(I820="No access","No access",IF(J820="","Carried over",IF(J820&lt;=H820+Tolerance,"On time","Late")))))</f>
        <v/>
      </c>
      <c r="M820">
        <f>IF(L820="Late",J820-H820,"")</f>
        <v/>
      </c>
    </row>
    <row r="821">
      <c r="H821" s="13" t="n"/>
      <c r="J821" s="13" t="n"/>
      <c r="L821">
        <f>IF(A821="","",IF(OR(H821&lt;PeriodStart,H821&gt;PeriodEnd),"Out of period",IF(I821="No access","No access",IF(J821="","Carried over",IF(J821&lt;=H821+Tolerance,"On time","Late")))))</f>
        <v/>
      </c>
      <c r="M821">
        <f>IF(L821="Late",J821-H821,"")</f>
        <v/>
      </c>
    </row>
    <row r="822">
      <c r="H822" s="13" t="n"/>
      <c r="J822" s="13" t="n"/>
      <c r="L822">
        <f>IF(A822="","",IF(OR(H822&lt;PeriodStart,H822&gt;PeriodEnd),"Out of period",IF(I822="No access","No access",IF(J822="","Carried over",IF(J822&lt;=H822+Tolerance,"On time","Late")))))</f>
        <v/>
      </c>
      <c r="M822">
        <f>IF(L822="Late",J822-H822,"")</f>
        <v/>
      </c>
    </row>
    <row r="823">
      <c r="H823" s="13" t="n"/>
      <c r="J823" s="13" t="n"/>
      <c r="L823">
        <f>IF(A823="","",IF(OR(H823&lt;PeriodStart,H823&gt;PeriodEnd),"Out of period",IF(I823="No access","No access",IF(J823="","Carried over",IF(J823&lt;=H823+Tolerance,"On time","Late")))))</f>
        <v/>
      </c>
      <c r="M823">
        <f>IF(L823="Late",J823-H823,"")</f>
        <v/>
      </c>
    </row>
    <row r="824">
      <c r="H824" s="13" t="n"/>
      <c r="J824" s="13" t="n"/>
      <c r="L824">
        <f>IF(A824="","",IF(OR(H824&lt;PeriodStart,H824&gt;PeriodEnd),"Out of period",IF(I824="No access","No access",IF(J824="","Carried over",IF(J824&lt;=H824+Tolerance,"On time","Late")))))</f>
        <v/>
      </c>
      <c r="M824">
        <f>IF(L824="Late",J824-H824,"")</f>
        <v/>
      </c>
    </row>
    <row r="825">
      <c r="H825" s="13" t="n"/>
      <c r="J825" s="13" t="n"/>
      <c r="L825">
        <f>IF(A825="","",IF(OR(H825&lt;PeriodStart,H825&gt;PeriodEnd),"Out of period",IF(I825="No access","No access",IF(J825="","Carried over",IF(J825&lt;=H825+Tolerance,"On time","Late")))))</f>
        <v/>
      </c>
      <c r="M825">
        <f>IF(L825="Late",J825-H825,"")</f>
        <v/>
      </c>
    </row>
    <row r="826">
      <c r="H826" s="13" t="n"/>
      <c r="J826" s="13" t="n"/>
      <c r="L826">
        <f>IF(A826="","",IF(OR(H826&lt;PeriodStart,H826&gt;PeriodEnd),"Out of period",IF(I826="No access","No access",IF(J826="","Carried over",IF(J826&lt;=H826+Tolerance,"On time","Late")))))</f>
        <v/>
      </c>
      <c r="M826">
        <f>IF(L826="Late",J826-H826,"")</f>
        <v/>
      </c>
    </row>
    <row r="827">
      <c r="H827" s="13" t="n"/>
      <c r="J827" s="13" t="n"/>
      <c r="L827">
        <f>IF(A827="","",IF(OR(H827&lt;PeriodStart,H827&gt;PeriodEnd),"Out of period",IF(I827="No access","No access",IF(J827="","Carried over",IF(J827&lt;=H827+Tolerance,"On time","Late")))))</f>
        <v/>
      </c>
      <c r="M827">
        <f>IF(L827="Late",J827-H827,"")</f>
        <v/>
      </c>
    </row>
    <row r="828">
      <c r="H828" s="13" t="n"/>
      <c r="J828" s="13" t="n"/>
      <c r="L828">
        <f>IF(A828="","",IF(OR(H828&lt;PeriodStart,H828&gt;PeriodEnd),"Out of period",IF(I828="No access","No access",IF(J828="","Carried over",IF(J828&lt;=H828+Tolerance,"On time","Late")))))</f>
        <v/>
      </c>
      <c r="M828">
        <f>IF(L828="Late",J828-H828,"")</f>
        <v/>
      </c>
    </row>
    <row r="829">
      <c r="H829" s="13" t="n"/>
      <c r="J829" s="13" t="n"/>
      <c r="L829">
        <f>IF(A829="","",IF(OR(H829&lt;PeriodStart,H829&gt;PeriodEnd),"Out of period",IF(I829="No access","No access",IF(J829="","Carried over",IF(J829&lt;=H829+Tolerance,"On time","Late")))))</f>
        <v/>
      </c>
      <c r="M829">
        <f>IF(L829="Late",J829-H829,"")</f>
        <v/>
      </c>
    </row>
    <row r="830">
      <c r="H830" s="13" t="n"/>
      <c r="J830" s="13" t="n"/>
      <c r="L830">
        <f>IF(A830="","",IF(OR(H830&lt;PeriodStart,H830&gt;PeriodEnd),"Out of period",IF(I830="No access","No access",IF(J830="","Carried over",IF(J830&lt;=H830+Tolerance,"On time","Late")))))</f>
        <v/>
      </c>
      <c r="M830">
        <f>IF(L830="Late",J830-H830,"")</f>
        <v/>
      </c>
    </row>
    <row r="831">
      <c r="H831" s="13" t="n"/>
      <c r="J831" s="13" t="n"/>
      <c r="L831">
        <f>IF(A831="","",IF(OR(H831&lt;PeriodStart,H831&gt;PeriodEnd),"Out of period",IF(I831="No access","No access",IF(J831="","Carried over",IF(J831&lt;=H831+Tolerance,"On time","Late")))))</f>
        <v/>
      </c>
      <c r="M831">
        <f>IF(L831="Late",J831-H831,"")</f>
        <v/>
      </c>
    </row>
    <row r="832">
      <c r="H832" s="13" t="n"/>
      <c r="J832" s="13" t="n"/>
      <c r="L832">
        <f>IF(A832="","",IF(OR(H832&lt;PeriodStart,H832&gt;PeriodEnd),"Out of period",IF(I832="No access","No access",IF(J832="","Carried over",IF(J832&lt;=H832+Tolerance,"On time","Late")))))</f>
        <v/>
      </c>
      <c r="M832">
        <f>IF(L832="Late",J832-H832,"")</f>
        <v/>
      </c>
    </row>
    <row r="833">
      <c r="H833" s="13" t="n"/>
      <c r="J833" s="13" t="n"/>
      <c r="L833">
        <f>IF(A833="","",IF(OR(H833&lt;PeriodStart,H833&gt;PeriodEnd),"Out of period",IF(I833="No access","No access",IF(J833="","Carried over",IF(J833&lt;=H833+Tolerance,"On time","Late")))))</f>
        <v/>
      </c>
      <c r="M833">
        <f>IF(L833="Late",J833-H833,"")</f>
        <v/>
      </c>
    </row>
    <row r="834">
      <c r="H834" s="13" t="n"/>
      <c r="J834" s="13" t="n"/>
      <c r="L834">
        <f>IF(A834="","",IF(OR(H834&lt;PeriodStart,H834&gt;PeriodEnd),"Out of period",IF(I834="No access","No access",IF(J834="","Carried over",IF(J834&lt;=H834+Tolerance,"On time","Late")))))</f>
        <v/>
      </c>
      <c r="M834">
        <f>IF(L834="Late",J834-H834,"")</f>
        <v/>
      </c>
    </row>
    <row r="835">
      <c r="H835" s="13" t="n"/>
      <c r="J835" s="13" t="n"/>
      <c r="L835">
        <f>IF(A835="","",IF(OR(H835&lt;PeriodStart,H835&gt;PeriodEnd),"Out of period",IF(I835="No access","No access",IF(J835="","Carried over",IF(J835&lt;=H835+Tolerance,"On time","Late")))))</f>
        <v/>
      </c>
      <c r="M835">
        <f>IF(L835="Late",J835-H835,"")</f>
        <v/>
      </c>
    </row>
    <row r="836">
      <c r="H836" s="13" t="n"/>
      <c r="J836" s="13" t="n"/>
      <c r="L836">
        <f>IF(A836="","",IF(OR(H836&lt;PeriodStart,H836&gt;PeriodEnd),"Out of period",IF(I836="No access","No access",IF(J836="","Carried over",IF(J836&lt;=H836+Tolerance,"On time","Late")))))</f>
        <v/>
      </c>
      <c r="M836">
        <f>IF(L836="Late",J836-H836,"")</f>
        <v/>
      </c>
    </row>
    <row r="837">
      <c r="H837" s="13" t="n"/>
      <c r="J837" s="13" t="n"/>
      <c r="L837">
        <f>IF(A837="","",IF(OR(H837&lt;PeriodStart,H837&gt;PeriodEnd),"Out of period",IF(I837="No access","No access",IF(J837="","Carried over",IF(J837&lt;=H837+Tolerance,"On time","Late")))))</f>
        <v/>
      </c>
      <c r="M837">
        <f>IF(L837="Late",J837-H837,"")</f>
        <v/>
      </c>
    </row>
    <row r="838">
      <c r="H838" s="13" t="n"/>
      <c r="J838" s="13" t="n"/>
      <c r="L838">
        <f>IF(A838="","",IF(OR(H838&lt;PeriodStart,H838&gt;PeriodEnd),"Out of period",IF(I838="No access","No access",IF(J838="","Carried over",IF(J838&lt;=H838+Tolerance,"On time","Late")))))</f>
        <v/>
      </c>
      <c r="M838">
        <f>IF(L838="Late",J838-H838,"")</f>
        <v/>
      </c>
    </row>
    <row r="839">
      <c r="H839" s="13" t="n"/>
      <c r="J839" s="13" t="n"/>
      <c r="L839">
        <f>IF(A839="","",IF(OR(H839&lt;PeriodStart,H839&gt;PeriodEnd),"Out of period",IF(I839="No access","No access",IF(J839="","Carried over",IF(J839&lt;=H839+Tolerance,"On time","Late")))))</f>
        <v/>
      </c>
      <c r="M839">
        <f>IF(L839="Late",J839-H839,"")</f>
        <v/>
      </c>
    </row>
    <row r="840">
      <c r="H840" s="13" t="n"/>
      <c r="J840" s="13" t="n"/>
      <c r="L840">
        <f>IF(A840="","",IF(OR(H840&lt;PeriodStart,H840&gt;PeriodEnd),"Out of period",IF(I840="No access","No access",IF(J840="","Carried over",IF(J840&lt;=H840+Tolerance,"On time","Late")))))</f>
        <v/>
      </c>
      <c r="M840">
        <f>IF(L840="Late",J840-H840,"")</f>
        <v/>
      </c>
    </row>
    <row r="841">
      <c r="H841" s="13" t="n"/>
      <c r="J841" s="13" t="n"/>
      <c r="L841">
        <f>IF(A841="","",IF(OR(H841&lt;PeriodStart,H841&gt;PeriodEnd),"Out of period",IF(I841="No access","No access",IF(J841="","Carried over",IF(J841&lt;=H841+Tolerance,"On time","Late")))))</f>
        <v/>
      </c>
      <c r="M841">
        <f>IF(L841="Late",J841-H841,"")</f>
        <v/>
      </c>
    </row>
    <row r="842">
      <c r="H842" s="13" t="n"/>
      <c r="J842" s="13" t="n"/>
      <c r="L842">
        <f>IF(A842="","",IF(OR(H842&lt;PeriodStart,H842&gt;PeriodEnd),"Out of period",IF(I842="No access","No access",IF(J842="","Carried over",IF(J842&lt;=H842+Tolerance,"On time","Late")))))</f>
        <v/>
      </c>
      <c r="M842">
        <f>IF(L842="Late",J842-H842,"")</f>
        <v/>
      </c>
    </row>
    <row r="843">
      <c r="H843" s="13" t="n"/>
      <c r="J843" s="13" t="n"/>
      <c r="L843">
        <f>IF(A843="","",IF(OR(H843&lt;PeriodStart,H843&gt;PeriodEnd),"Out of period",IF(I843="No access","No access",IF(J843="","Carried over",IF(J843&lt;=H843+Tolerance,"On time","Late")))))</f>
        <v/>
      </c>
      <c r="M843">
        <f>IF(L843="Late",J843-H843,"")</f>
        <v/>
      </c>
    </row>
    <row r="844">
      <c r="H844" s="13" t="n"/>
      <c r="J844" s="13" t="n"/>
      <c r="L844">
        <f>IF(A844="","",IF(OR(H844&lt;PeriodStart,H844&gt;PeriodEnd),"Out of period",IF(I844="No access","No access",IF(J844="","Carried over",IF(J844&lt;=H844+Tolerance,"On time","Late")))))</f>
        <v/>
      </c>
      <c r="M844">
        <f>IF(L844="Late",J844-H844,"")</f>
        <v/>
      </c>
    </row>
    <row r="845">
      <c r="H845" s="13" t="n"/>
      <c r="J845" s="13" t="n"/>
      <c r="L845">
        <f>IF(A845="","",IF(OR(H845&lt;PeriodStart,H845&gt;PeriodEnd),"Out of period",IF(I845="No access","No access",IF(J845="","Carried over",IF(J845&lt;=H845+Tolerance,"On time","Late")))))</f>
        <v/>
      </c>
      <c r="M845">
        <f>IF(L845="Late",J845-H845,"")</f>
        <v/>
      </c>
    </row>
    <row r="846">
      <c r="H846" s="13" t="n"/>
      <c r="J846" s="13" t="n"/>
      <c r="L846">
        <f>IF(A846="","",IF(OR(H846&lt;PeriodStart,H846&gt;PeriodEnd),"Out of period",IF(I846="No access","No access",IF(J846="","Carried over",IF(J846&lt;=H846+Tolerance,"On time","Late")))))</f>
        <v/>
      </c>
      <c r="M846">
        <f>IF(L846="Late",J846-H846,"")</f>
        <v/>
      </c>
    </row>
    <row r="847">
      <c r="H847" s="13" t="n"/>
      <c r="J847" s="13" t="n"/>
      <c r="L847">
        <f>IF(A847="","",IF(OR(H847&lt;PeriodStart,H847&gt;PeriodEnd),"Out of period",IF(I847="No access","No access",IF(J847="","Carried over",IF(J847&lt;=H847+Tolerance,"On time","Late")))))</f>
        <v/>
      </c>
      <c r="M847">
        <f>IF(L847="Late",J847-H847,"")</f>
        <v/>
      </c>
    </row>
    <row r="848">
      <c r="H848" s="13" t="n"/>
      <c r="J848" s="13" t="n"/>
      <c r="L848">
        <f>IF(A848="","",IF(OR(H848&lt;PeriodStart,H848&gt;PeriodEnd),"Out of period",IF(I848="No access","No access",IF(J848="","Carried over",IF(J848&lt;=H848+Tolerance,"On time","Late")))))</f>
        <v/>
      </c>
      <c r="M848">
        <f>IF(L848="Late",J848-H848,"")</f>
        <v/>
      </c>
    </row>
    <row r="849">
      <c r="H849" s="13" t="n"/>
      <c r="J849" s="13" t="n"/>
      <c r="L849">
        <f>IF(A849="","",IF(OR(H849&lt;PeriodStart,H849&gt;PeriodEnd),"Out of period",IF(I849="No access","No access",IF(J849="","Carried over",IF(J849&lt;=H849+Tolerance,"On time","Late")))))</f>
        <v/>
      </c>
      <c r="M849">
        <f>IF(L849="Late",J849-H849,"")</f>
        <v/>
      </c>
    </row>
    <row r="850">
      <c r="H850" s="13" t="n"/>
      <c r="J850" s="13" t="n"/>
      <c r="L850">
        <f>IF(A850="","",IF(OR(H850&lt;PeriodStart,H850&gt;PeriodEnd),"Out of period",IF(I850="No access","No access",IF(J850="","Carried over",IF(J850&lt;=H850+Tolerance,"On time","Late")))))</f>
        <v/>
      </c>
      <c r="M850">
        <f>IF(L850="Late",J850-H850,"")</f>
        <v/>
      </c>
    </row>
    <row r="851">
      <c r="H851" s="13" t="n"/>
      <c r="J851" s="13" t="n"/>
      <c r="L851">
        <f>IF(A851="","",IF(OR(H851&lt;PeriodStart,H851&gt;PeriodEnd),"Out of period",IF(I851="No access","No access",IF(J851="","Carried over",IF(J851&lt;=H851+Tolerance,"On time","Late")))))</f>
        <v/>
      </c>
      <c r="M851">
        <f>IF(L851="Late",J851-H851,"")</f>
        <v/>
      </c>
    </row>
    <row r="852">
      <c r="H852" s="13" t="n"/>
      <c r="J852" s="13" t="n"/>
      <c r="L852">
        <f>IF(A852="","",IF(OR(H852&lt;PeriodStart,H852&gt;PeriodEnd),"Out of period",IF(I852="No access","No access",IF(J852="","Carried over",IF(J852&lt;=H852+Tolerance,"On time","Late")))))</f>
        <v/>
      </c>
      <c r="M852">
        <f>IF(L852="Late",J852-H852,"")</f>
        <v/>
      </c>
    </row>
    <row r="853">
      <c r="H853" s="13" t="n"/>
      <c r="J853" s="13" t="n"/>
      <c r="L853">
        <f>IF(A853="","",IF(OR(H853&lt;PeriodStart,H853&gt;PeriodEnd),"Out of period",IF(I853="No access","No access",IF(J853="","Carried over",IF(J853&lt;=H853+Tolerance,"On time","Late")))))</f>
        <v/>
      </c>
      <c r="M853">
        <f>IF(L853="Late",J853-H853,"")</f>
        <v/>
      </c>
    </row>
    <row r="854">
      <c r="H854" s="13" t="n"/>
      <c r="J854" s="13" t="n"/>
      <c r="L854">
        <f>IF(A854="","",IF(OR(H854&lt;PeriodStart,H854&gt;PeriodEnd),"Out of period",IF(I854="No access","No access",IF(J854="","Carried over",IF(J854&lt;=H854+Tolerance,"On time","Late")))))</f>
        <v/>
      </c>
      <c r="M854">
        <f>IF(L854="Late",J854-H854,"")</f>
        <v/>
      </c>
    </row>
    <row r="855">
      <c r="H855" s="13" t="n"/>
      <c r="J855" s="13" t="n"/>
      <c r="L855">
        <f>IF(A855="","",IF(OR(H855&lt;PeriodStart,H855&gt;PeriodEnd),"Out of period",IF(I855="No access","No access",IF(J855="","Carried over",IF(J855&lt;=H855+Tolerance,"On time","Late")))))</f>
        <v/>
      </c>
      <c r="M855">
        <f>IF(L855="Late",J855-H855,"")</f>
        <v/>
      </c>
    </row>
    <row r="856">
      <c r="H856" s="13" t="n"/>
      <c r="J856" s="13" t="n"/>
      <c r="L856">
        <f>IF(A856="","",IF(OR(H856&lt;PeriodStart,H856&gt;PeriodEnd),"Out of period",IF(I856="No access","No access",IF(J856="","Carried over",IF(J856&lt;=H856+Tolerance,"On time","Late")))))</f>
        <v/>
      </c>
      <c r="M856">
        <f>IF(L856="Late",J856-H856,"")</f>
        <v/>
      </c>
    </row>
    <row r="857">
      <c r="H857" s="13" t="n"/>
      <c r="J857" s="13" t="n"/>
      <c r="L857">
        <f>IF(A857="","",IF(OR(H857&lt;PeriodStart,H857&gt;PeriodEnd),"Out of period",IF(I857="No access","No access",IF(J857="","Carried over",IF(J857&lt;=H857+Tolerance,"On time","Late")))))</f>
        <v/>
      </c>
      <c r="M857">
        <f>IF(L857="Late",J857-H857,"")</f>
        <v/>
      </c>
    </row>
    <row r="858">
      <c r="H858" s="13" t="n"/>
      <c r="J858" s="13" t="n"/>
      <c r="L858">
        <f>IF(A858="","",IF(OR(H858&lt;PeriodStart,H858&gt;PeriodEnd),"Out of period",IF(I858="No access","No access",IF(J858="","Carried over",IF(J858&lt;=H858+Tolerance,"On time","Late")))))</f>
        <v/>
      </c>
      <c r="M858">
        <f>IF(L858="Late",J858-H858,"")</f>
        <v/>
      </c>
    </row>
    <row r="859">
      <c r="H859" s="13" t="n"/>
      <c r="J859" s="13" t="n"/>
      <c r="L859">
        <f>IF(A859="","",IF(OR(H859&lt;PeriodStart,H859&gt;PeriodEnd),"Out of period",IF(I859="No access","No access",IF(J859="","Carried over",IF(J859&lt;=H859+Tolerance,"On time","Late")))))</f>
        <v/>
      </c>
      <c r="M859">
        <f>IF(L859="Late",J859-H859,"")</f>
        <v/>
      </c>
    </row>
    <row r="860">
      <c r="H860" s="13" t="n"/>
      <c r="J860" s="13" t="n"/>
      <c r="L860">
        <f>IF(A860="","",IF(OR(H860&lt;PeriodStart,H860&gt;PeriodEnd),"Out of period",IF(I860="No access","No access",IF(J860="","Carried over",IF(J860&lt;=H860+Tolerance,"On time","Late")))))</f>
        <v/>
      </c>
      <c r="M860">
        <f>IF(L860="Late",J860-H860,"")</f>
        <v/>
      </c>
    </row>
    <row r="861">
      <c r="H861" s="13" t="n"/>
      <c r="J861" s="13" t="n"/>
      <c r="L861">
        <f>IF(A861="","",IF(OR(H861&lt;PeriodStart,H861&gt;PeriodEnd),"Out of period",IF(I861="No access","No access",IF(J861="","Carried over",IF(J861&lt;=H861+Tolerance,"On time","Late")))))</f>
        <v/>
      </c>
      <c r="M861">
        <f>IF(L861="Late",J861-H861,"")</f>
        <v/>
      </c>
    </row>
    <row r="862">
      <c r="H862" s="13" t="n"/>
      <c r="J862" s="13" t="n"/>
      <c r="L862">
        <f>IF(A862="","",IF(OR(H862&lt;PeriodStart,H862&gt;PeriodEnd),"Out of period",IF(I862="No access","No access",IF(J862="","Carried over",IF(J862&lt;=H862+Tolerance,"On time","Late")))))</f>
        <v/>
      </c>
      <c r="M862">
        <f>IF(L862="Late",J862-H862,"")</f>
        <v/>
      </c>
    </row>
    <row r="863">
      <c r="H863" s="13" t="n"/>
      <c r="J863" s="13" t="n"/>
      <c r="L863">
        <f>IF(A863="","",IF(OR(H863&lt;PeriodStart,H863&gt;PeriodEnd),"Out of period",IF(I863="No access","No access",IF(J863="","Carried over",IF(J863&lt;=H863+Tolerance,"On time","Late")))))</f>
        <v/>
      </c>
      <c r="M863">
        <f>IF(L863="Late",J863-H863,"")</f>
        <v/>
      </c>
    </row>
    <row r="864">
      <c r="H864" s="13" t="n"/>
      <c r="J864" s="13" t="n"/>
      <c r="L864">
        <f>IF(A864="","",IF(OR(H864&lt;PeriodStart,H864&gt;PeriodEnd),"Out of period",IF(I864="No access","No access",IF(J864="","Carried over",IF(J864&lt;=H864+Tolerance,"On time","Late")))))</f>
        <v/>
      </c>
      <c r="M864">
        <f>IF(L864="Late",J864-H864,"")</f>
        <v/>
      </c>
    </row>
    <row r="865">
      <c r="H865" s="13" t="n"/>
      <c r="J865" s="13" t="n"/>
      <c r="L865">
        <f>IF(A865="","",IF(OR(H865&lt;PeriodStart,H865&gt;PeriodEnd),"Out of period",IF(I865="No access","No access",IF(J865="","Carried over",IF(J865&lt;=H865+Tolerance,"On time","Late")))))</f>
        <v/>
      </c>
      <c r="M865">
        <f>IF(L865="Late",J865-H865,"")</f>
        <v/>
      </c>
    </row>
    <row r="866">
      <c r="H866" s="13" t="n"/>
      <c r="J866" s="13" t="n"/>
      <c r="L866">
        <f>IF(A866="","",IF(OR(H866&lt;PeriodStart,H866&gt;PeriodEnd),"Out of period",IF(I866="No access","No access",IF(J866="","Carried over",IF(J866&lt;=H866+Tolerance,"On time","Late")))))</f>
        <v/>
      </c>
      <c r="M866">
        <f>IF(L866="Late",J866-H866,"")</f>
        <v/>
      </c>
    </row>
    <row r="867">
      <c r="H867" s="13" t="n"/>
      <c r="J867" s="13" t="n"/>
      <c r="L867">
        <f>IF(A867="","",IF(OR(H867&lt;PeriodStart,H867&gt;PeriodEnd),"Out of period",IF(I867="No access","No access",IF(J867="","Carried over",IF(J867&lt;=H867+Tolerance,"On time","Late")))))</f>
        <v/>
      </c>
      <c r="M867">
        <f>IF(L867="Late",J867-H867,"")</f>
        <v/>
      </c>
    </row>
    <row r="868">
      <c r="H868" s="13" t="n"/>
      <c r="J868" s="13" t="n"/>
      <c r="L868">
        <f>IF(A868="","",IF(OR(H868&lt;PeriodStart,H868&gt;PeriodEnd),"Out of period",IF(I868="No access","No access",IF(J868="","Carried over",IF(J868&lt;=H868+Tolerance,"On time","Late")))))</f>
        <v/>
      </c>
      <c r="M868">
        <f>IF(L868="Late",J868-H868,"")</f>
        <v/>
      </c>
    </row>
    <row r="869">
      <c r="H869" s="13" t="n"/>
      <c r="J869" s="13" t="n"/>
      <c r="L869">
        <f>IF(A869="","",IF(OR(H869&lt;PeriodStart,H869&gt;PeriodEnd),"Out of period",IF(I869="No access","No access",IF(J869="","Carried over",IF(J869&lt;=H869+Tolerance,"On time","Late")))))</f>
        <v/>
      </c>
      <c r="M869">
        <f>IF(L869="Late",J869-H869,"")</f>
        <v/>
      </c>
    </row>
    <row r="870">
      <c r="H870" s="13" t="n"/>
      <c r="J870" s="13" t="n"/>
      <c r="L870">
        <f>IF(A870="","",IF(OR(H870&lt;PeriodStart,H870&gt;PeriodEnd),"Out of period",IF(I870="No access","No access",IF(J870="","Carried over",IF(J870&lt;=H870+Tolerance,"On time","Late")))))</f>
        <v/>
      </c>
      <c r="M870">
        <f>IF(L870="Late",J870-H870,"")</f>
        <v/>
      </c>
    </row>
    <row r="871">
      <c r="H871" s="13" t="n"/>
      <c r="J871" s="13" t="n"/>
      <c r="L871">
        <f>IF(A871="","",IF(OR(H871&lt;PeriodStart,H871&gt;PeriodEnd),"Out of period",IF(I871="No access","No access",IF(J871="","Carried over",IF(J871&lt;=H871+Tolerance,"On time","Late")))))</f>
        <v/>
      </c>
      <c r="M871">
        <f>IF(L871="Late",J871-H871,"")</f>
        <v/>
      </c>
    </row>
    <row r="872">
      <c r="H872" s="13" t="n"/>
      <c r="J872" s="13" t="n"/>
      <c r="L872">
        <f>IF(A872="","",IF(OR(H872&lt;PeriodStart,H872&gt;PeriodEnd),"Out of period",IF(I872="No access","No access",IF(J872="","Carried over",IF(J872&lt;=H872+Tolerance,"On time","Late")))))</f>
        <v/>
      </c>
      <c r="M872">
        <f>IF(L872="Late",J872-H872,"")</f>
        <v/>
      </c>
    </row>
    <row r="873">
      <c r="H873" s="13" t="n"/>
      <c r="J873" s="13" t="n"/>
      <c r="L873">
        <f>IF(A873="","",IF(OR(H873&lt;PeriodStart,H873&gt;PeriodEnd),"Out of period",IF(I873="No access","No access",IF(J873="","Carried over",IF(J873&lt;=H873+Tolerance,"On time","Late")))))</f>
        <v/>
      </c>
      <c r="M873">
        <f>IF(L873="Late",J873-H873,"")</f>
        <v/>
      </c>
    </row>
    <row r="874">
      <c r="H874" s="13" t="n"/>
      <c r="J874" s="13" t="n"/>
      <c r="L874">
        <f>IF(A874="","",IF(OR(H874&lt;PeriodStart,H874&gt;PeriodEnd),"Out of period",IF(I874="No access","No access",IF(J874="","Carried over",IF(J874&lt;=H874+Tolerance,"On time","Late")))))</f>
        <v/>
      </c>
      <c r="M874">
        <f>IF(L874="Late",J874-H874,"")</f>
        <v/>
      </c>
    </row>
    <row r="875">
      <c r="H875" s="13" t="n"/>
      <c r="J875" s="13" t="n"/>
      <c r="L875">
        <f>IF(A875="","",IF(OR(H875&lt;PeriodStart,H875&gt;PeriodEnd),"Out of period",IF(I875="No access","No access",IF(J875="","Carried over",IF(J875&lt;=H875+Tolerance,"On time","Late")))))</f>
        <v/>
      </c>
      <c r="M875">
        <f>IF(L875="Late",J875-H875,"")</f>
        <v/>
      </c>
    </row>
    <row r="876">
      <c r="H876" s="13" t="n"/>
      <c r="J876" s="13" t="n"/>
      <c r="L876">
        <f>IF(A876="","",IF(OR(H876&lt;PeriodStart,H876&gt;PeriodEnd),"Out of period",IF(I876="No access","No access",IF(J876="","Carried over",IF(J876&lt;=H876+Tolerance,"On time","Late")))))</f>
        <v/>
      </c>
      <c r="M876">
        <f>IF(L876="Late",J876-H876,"")</f>
        <v/>
      </c>
    </row>
    <row r="877">
      <c r="H877" s="13" t="n"/>
      <c r="J877" s="13" t="n"/>
      <c r="L877">
        <f>IF(A877="","",IF(OR(H877&lt;PeriodStart,H877&gt;PeriodEnd),"Out of period",IF(I877="No access","No access",IF(J877="","Carried over",IF(J877&lt;=H877+Tolerance,"On time","Late")))))</f>
        <v/>
      </c>
      <c r="M877">
        <f>IF(L877="Late",J877-H877,"")</f>
        <v/>
      </c>
    </row>
    <row r="878">
      <c r="H878" s="13" t="n"/>
      <c r="J878" s="13" t="n"/>
      <c r="L878">
        <f>IF(A878="","",IF(OR(H878&lt;PeriodStart,H878&gt;PeriodEnd),"Out of period",IF(I878="No access","No access",IF(J878="","Carried over",IF(J878&lt;=H878+Tolerance,"On time","Late")))))</f>
        <v/>
      </c>
      <c r="M878">
        <f>IF(L878="Late",J878-H878,"")</f>
        <v/>
      </c>
    </row>
    <row r="879">
      <c r="H879" s="13" t="n"/>
      <c r="J879" s="13" t="n"/>
      <c r="L879">
        <f>IF(A879="","",IF(OR(H879&lt;PeriodStart,H879&gt;PeriodEnd),"Out of period",IF(I879="No access","No access",IF(J879="","Carried over",IF(J879&lt;=H879+Tolerance,"On time","Late")))))</f>
        <v/>
      </c>
      <c r="M879">
        <f>IF(L879="Late",J879-H879,"")</f>
        <v/>
      </c>
    </row>
    <row r="880">
      <c r="H880" s="13" t="n"/>
      <c r="J880" s="13" t="n"/>
      <c r="L880">
        <f>IF(A880="","",IF(OR(H880&lt;PeriodStart,H880&gt;PeriodEnd),"Out of period",IF(I880="No access","No access",IF(J880="","Carried over",IF(J880&lt;=H880+Tolerance,"On time","Late")))))</f>
        <v/>
      </c>
      <c r="M880">
        <f>IF(L880="Late",J880-H880,"")</f>
        <v/>
      </c>
    </row>
    <row r="881">
      <c r="H881" s="13" t="n"/>
      <c r="J881" s="13" t="n"/>
      <c r="L881">
        <f>IF(A881="","",IF(OR(H881&lt;PeriodStart,H881&gt;PeriodEnd),"Out of period",IF(I881="No access","No access",IF(J881="","Carried over",IF(J881&lt;=H881+Tolerance,"On time","Late")))))</f>
        <v/>
      </c>
      <c r="M881">
        <f>IF(L881="Late",J881-H881,"")</f>
        <v/>
      </c>
    </row>
    <row r="882">
      <c r="H882" s="13" t="n"/>
      <c r="J882" s="13" t="n"/>
      <c r="L882">
        <f>IF(A882="","",IF(OR(H882&lt;PeriodStart,H882&gt;PeriodEnd),"Out of period",IF(I882="No access","No access",IF(J882="","Carried over",IF(J882&lt;=H882+Tolerance,"On time","Late")))))</f>
        <v/>
      </c>
      <c r="M882">
        <f>IF(L882="Late",J882-H882,"")</f>
        <v/>
      </c>
    </row>
    <row r="883">
      <c r="H883" s="13" t="n"/>
      <c r="J883" s="13" t="n"/>
      <c r="L883">
        <f>IF(A883="","",IF(OR(H883&lt;PeriodStart,H883&gt;PeriodEnd),"Out of period",IF(I883="No access","No access",IF(J883="","Carried over",IF(J883&lt;=H883+Tolerance,"On time","Late")))))</f>
        <v/>
      </c>
      <c r="M883">
        <f>IF(L883="Late",J883-H883,"")</f>
        <v/>
      </c>
    </row>
    <row r="884">
      <c r="H884" s="13" t="n"/>
      <c r="J884" s="13" t="n"/>
      <c r="L884">
        <f>IF(A884="","",IF(OR(H884&lt;PeriodStart,H884&gt;PeriodEnd),"Out of period",IF(I884="No access","No access",IF(J884="","Carried over",IF(J884&lt;=H884+Tolerance,"On time","Late")))))</f>
        <v/>
      </c>
      <c r="M884">
        <f>IF(L884="Late",J884-H884,"")</f>
        <v/>
      </c>
    </row>
    <row r="885">
      <c r="H885" s="13" t="n"/>
      <c r="J885" s="13" t="n"/>
      <c r="L885">
        <f>IF(A885="","",IF(OR(H885&lt;PeriodStart,H885&gt;PeriodEnd),"Out of period",IF(I885="No access","No access",IF(J885="","Carried over",IF(J885&lt;=H885+Tolerance,"On time","Late")))))</f>
        <v/>
      </c>
      <c r="M885">
        <f>IF(L885="Late",J885-H885,"")</f>
        <v/>
      </c>
    </row>
    <row r="886">
      <c r="H886" s="13" t="n"/>
      <c r="J886" s="13" t="n"/>
      <c r="L886">
        <f>IF(A886="","",IF(OR(H886&lt;PeriodStart,H886&gt;PeriodEnd),"Out of period",IF(I886="No access","No access",IF(J886="","Carried over",IF(J886&lt;=H886+Tolerance,"On time","Late")))))</f>
        <v/>
      </c>
      <c r="M886">
        <f>IF(L886="Late",J886-H886,"")</f>
        <v/>
      </c>
    </row>
    <row r="887">
      <c r="H887" s="13" t="n"/>
      <c r="J887" s="13" t="n"/>
      <c r="L887">
        <f>IF(A887="","",IF(OR(H887&lt;PeriodStart,H887&gt;PeriodEnd),"Out of period",IF(I887="No access","No access",IF(J887="","Carried over",IF(J887&lt;=H887+Tolerance,"On time","Late")))))</f>
        <v/>
      </c>
      <c r="M887">
        <f>IF(L887="Late",J887-H887,"")</f>
        <v/>
      </c>
    </row>
    <row r="888">
      <c r="H888" s="13" t="n"/>
      <c r="J888" s="13" t="n"/>
      <c r="L888">
        <f>IF(A888="","",IF(OR(H888&lt;PeriodStart,H888&gt;PeriodEnd),"Out of period",IF(I888="No access","No access",IF(J888="","Carried over",IF(J888&lt;=H888+Tolerance,"On time","Late")))))</f>
        <v/>
      </c>
      <c r="M888">
        <f>IF(L888="Late",J888-H888,"")</f>
        <v/>
      </c>
    </row>
    <row r="889">
      <c r="H889" s="13" t="n"/>
      <c r="J889" s="13" t="n"/>
      <c r="L889">
        <f>IF(A889="","",IF(OR(H889&lt;PeriodStart,H889&gt;PeriodEnd),"Out of period",IF(I889="No access","No access",IF(J889="","Carried over",IF(J889&lt;=H889+Tolerance,"On time","Late")))))</f>
        <v/>
      </c>
      <c r="M889">
        <f>IF(L889="Late",J889-H889,"")</f>
        <v/>
      </c>
    </row>
    <row r="890">
      <c r="H890" s="13" t="n"/>
      <c r="J890" s="13" t="n"/>
      <c r="L890">
        <f>IF(A890="","",IF(OR(H890&lt;PeriodStart,H890&gt;PeriodEnd),"Out of period",IF(I890="No access","No access",IF(J890="","Carried over",IF(J890&lt;=H890+Tolerance,"On time","Late")))))</f>
        <v/>
      </c>
      <c r="M890">
        <f>IF(L890="Late",J890-H890,"")</f>
        <v/>
      </c>
    </row>
    <row r="891">
      <c r="H891" s="13" t="n"/>
      <c r="J891" s="13" t="n"/>
      <c r="L891">
        <f>IF(A891="","",IF(OR(H891&lt;PeriodStart,H891&gt;PeriodEnd),"Out of period",IF(I891="No access","No access",IF(J891="","Carried over",IF(J891&lt;=H891+Tolerance,"On time","Late")))))</f>
        <v/>
      </c>
      <c r="M891">
        <f>IF(L891="Late",J891-H891,"")</f>
        <v/>
      </c>
    </row>
    <row r="892">
      <c r="H892" s="13" t="n"/>
      <c r="J892" s="13" t="n"/>
      <c r="L892">
        <f>IF(A892="","",IF(OR(H892&lt;PeriodStart,H892&gt;PeriodEnd),"Out of period",IF(I892="No access","No access",IF(J892="","Carried over",IF(J892&lt;=H892+Tolerance,"On time","Late")))))</f>
        <v/>
      </c>
      <c r="M892">
        <f>IF(L892="Late",J892-H892,"")</f>
        <v/>
      </c>
    </row>
    <row r="893">
      <c r="H893" s="13" t="n"/>
      <c r="J893" s="13" t="n"/>
      <c r="L893">
        <f>IF(A893="","",IF(OR(H893&lt;PeriodStart,H893&gt;PeriodEnd),"Out of period",IF(I893="No access","No access",IF(J893="","Carried over",IF(J893&lt;=H893+Tolerance,"On time","Late")))))</f>
        <v/>
      </c>
      <c r="M893">
        <f>IF(L893="Late",J893-H893,"")</f>
        <v/>
      </c>
    </row>
    <row r="894">
      <c r="H894" s="13" t="n"/>
      <c r="J894" s="13" t="n"/>
      <c r="L894">
        <f>IF(A894="","",IF(OR(H894&lt;PeriodStart,H894&gt;PeriodEnd),"Out of period",IF(I894="No access","No access",IF(J894="","Carried over",IF(J894&lt;=H894+Tolerance,"On time","Late")))))</f>
        <v/>
      </c>
      <c r="M894">
        <f>IF(L894="Late",J894-H894,"")</f>
        <v/>
      </c>
    </row>
    <row r="895">
      <c r="H895" s="13" t="n"/>
      <c r="J895" s="13" t="n"/>
      <c r="L895">
        <f>IF(A895="","",IF(OR(H895&lt;PeriodStart,H895&gt;PeriodEnd),"Out of period",IF(I895="No access","No access",IF(J895="","Carried over",IF(J895&lt;=H895+Tolerance,"On time","Late")))))</f>
        <v/>
      </c>
      <c r="M895">
        <f>IF(L895="Late",J895-H895,"")</f>
        <v/>
      </c>
    </row>
    <row r="896">
      <c r="H896" s="13" t="n"/>
      <c r="J896" s="13" t="n"/>
      <c r="L896">
        <f>IF(A896="","",IF(OR(H896&lt;PeriodStart,H896&gt;PeriodEnd),"Out of period",IF(I896="No access","No access",IF(J896="","Carried over",IF(J896&lt;=H896+Tolerance,"On time","Late")))))</f>
        <v/>
      </c>
      <c r="M896">
        <f>IF(L896="Late",J896-H896,"")</f>
        <v/>
      </c>
    </row>
    <row r="897">
      <c r="H897" s="13" t="n"/>
      <c r="J897" s="13" t="n"/>
      <c r="L897">
        <f>IF(A897="","",IF(OR(H897&lt;PeriodStart,H897&gt;PeriodEnd),"Out of period",IF(I897="No access","No access",IF(J897="","Carried over",IF(J897&lt;=H897+Tolerance,"On time","Late")))))</f>
        <v/>
      </c>
      <c r="M897">
        <f>IF(L897="Late",J897-H897,"")</f>
        <v/>
      </c>
    </row>
    <row r="898">
      <c r="H898" s="13" t="n"/>
      <c r="J898" s="13" t="n"/>
      <c r="L898">
        <f>IF(A898="","",IF(OR(H898&lt;PeriodStart,H898&gt;PeriodEnd),"Out of period",IF(I898="No access","No access",IF(J898="","Carried over",IF(J898&lt;=H898+Tolerance,"On time","Late")))))</f>
        <v/>
      </c>
      <c r="M898">
        <f>IF(L898="Late",J898-H898,"")</f>
        <v/>
      </c>
    </row>
    <row r="899">
      <c r="H899" s="13" t="n"/>
      <c r="J899" s="13" t="n"/>
      <c r="L899">
        <f>IF(A899="","",IF(OR(H899&lt;PeriodStart,H899&gt;PeriodEnd),"Out of period",IF(I899="No access","No access",IF(J899="","Carried over",IF(J899&lt;=H899+Tolerance,"On time","Late")))))</f>
        <v/>
      </c>
      <c r="M899">
        <f>IF(L899="Late",J899-H899,"")</f>
        <v/>
      </c>
    </row>
    <row r="900">
      <c r="H900" s="13" t="n"/>
      <c r="J900" s="13" t="n"/>
      <c r="L900">
        <f>IF(A900="","",IF(OR(H900&lt;PeriodStart,H900&gt;PeriodEnd),"Out of period",IF(I900="No access","No access",IF(J900="","Carried over",IF(J900&lt;=H900+Tolerance,"On time","Late")))))</f>
        <v/>
      </c>
      <c r="M900">
        <f>IF(L900="Late",J900-H900,"")</f>
        <v/>
      </c>
    </row>
    <row r="901">
      <c r="H901" s="13" t="n"/>
      <c r="J901" s="13" t="n"/>
      <c r="L901">
        <f>IF(A901="","",IF(OR(H901&lt;PeriodStart,H901&gt;PeriodEnd),"Out of period",IF(I901="No access","No access",IF(J901="","Carried over",IF(J901&lt;=H901+Tolerance,"On time","Late")))))</f>
        <v/>
      </c>
      <c r="M901">
        <f>IF(L901="Late",J901-H901,"")</f>
        <v/>
      </c>
    </row>
    <row r="902">
      <c r="H902" s="13" t="n"/>
      <c r="J902" s="13" t="n"/>
      <c r="L902">
        <f>IF(A902="","",IF(OR(H902&lt;PeriodStart,H902&gt;PeriodEnd),"Out of period",IF(I902="No access","No access",IF(J902="","Carried over",IF(J902&lt;=H902+Tolerance,"On time","Late")))))</f>
        <v/>
      </c>
      <c r="M902">
        <f>IF(L902="Late",J902-H902,"")</f>
        <v/>
      </c>
    </row>
    <row r="903">
      <c r="H903" s="13" t="n"/>
      <c r="J903" s="13" t="n"/>
      <c r="L903">
        <f>IF(A903="","",IF(OR(H903&lt;PeriodStart,H903&gt;PeriodEnd),"Out of period",IF(I903="No access","No access",IF(J903="","Carried over",IF(J903&lt;=H903+Tolerance,"On time","Late")))))</f>
        <v/>
      </c>
      <c r="M903">
        <f>IF(L903="Late",J903-H903,"")</f>
        <v/>
      </c>
    </row>
    <row r="904">
      <c r="H904" s="13" t="n"/>
      <c r="J904" s="13" t="n"/>
      <c r="L904">
        <f>IF(A904="","",IF(OR(H904&lt;PeriodStart,H904&gt;PeriodEnd),"Out of period",IF(I904="No access","No access",IF(J904="","Carried over",IF(J904&lt;=H904+Tolerance,"On time","Late")))))</f>
        <v/>
      </c>
      <c r="M904">
        <f>IF(L904="Late",J904-H904,"")</f>
        <v/>
      </c>
    </row>
    <row r="905">
      <c r="H905" s="13" t="n"/>
      <c r="J905" s="13" t="n"/>
      <c r="L905">
        <f>IF(A905="","",IF(OR(H905&lt;PeriodStart,H905&gt;PeriodEnd),"Out of period",IF(I905="No access","No access",IF(J905="","Carried over",IF(J905&lt;=H905+Tolerance,"On time","Late")))))</f>
        <v/>
      </c>
      <c r="M905">
        <f>IF(L905="Late",J905-H905,"")</f>
        <v/>
      </c>
    </row>
    <row r="906">
      <c r="H906" s="13" t="n"/>
      <c r="J906" s="13" t="n"/>
      <c r="L906">
        <f>IF(A906="","",IF(OR(H906&lt;PeriodStart,H906&gt;PeriodEnd),"Out of period",IF(I906="No access","No access",IF(J906="","Carried over",IF(J906&lt;=H906+Tolerance,"On time","Late")))))</f>
        <v/>
      </c>
      <c r="M906">
        <f>IF(L906="Late",J906-H906,"")</f>
        <v/>
      </c>
    </row>
    <row r="907">
      <c r="H907" s="13" t="n"/>
      <c r="J907" s="13" t="n"/>
      <c r="L907">
        <f>IF(A907="","",IF(OR(H907&lt;PeriodStart,H907&gt;PeriodEnd),"Out of period",IF(I907="No access","No access",IF(J907="","Carried over",IF(J907&lt;=H907+Tolerance,"On time","Late")))))</f>
        <v/>
      </c>
      <c r="M907">
        <f>IF(L907="Late",J907-H907,"")</f>
        <v/>
      </c>
    </row>
    <row r="908">
      <c r="H908" s="13" t="n"/>
      <c r="J908" s="13" t="n"/>
      <c r="L908">
        <f>IF(A908="","",IF(OR(H908&lt;PeriodStart,H908&gt;PeriodEnd),"Out of period",IF(I908="No access","No access",IF(J908="","Carried over",IF(J908&lt;=H908+Tolerance,"On time","Late")))))</f>
        <v/>
      </c>
      <c r="M908">
        <f>IF(L908="Late",J908-H908,"")</f>
        <v/>
      </c>
    </row>
    <row r="909">
      <c r="H909" s="13" t="n"/>
      <c r="J909" s="13" t="n"/>
      <c r="L909">
        <f>IF(A909="","",IF(OR(H909&lt;PeriodStart,H909&gt;PeriodEnd),"Out of period",IF(I909="No access","No access",IF(J909="","Carried over",IF(J909&lt;=H909+Tolerance,"On time","Late")))))</f>
        <v/>
      </c>
      <c r="M909">
        <f>IF(L909="Late",J909-H909,"")</f>
        <v/>
      </c>
    </row>
    <row r="910">
      <c r="H910" s="13" t="n"/>
      <c r="J910" s="13" t="n"/>
      <c r="L910">
        <f>IF(A910="","",IF(OR(H910&lt;PeriodStart,H910&gt;PeriodEnd),"Out of period",IF(I910="No access","No access",IF(J910="","Carried over",IF(J910&lt;=H910+Tolerance,"On time","Late")))))</f>
        <v/>
      </c>
      <c r="M910">
        <f>IF(L910="Late",J910-H910,"")</f>
        <v/>
      </c>
    </row>
    <row r="911">
      <c r="H911" s="13" t="n"/>
      <c r="J911" s="13" t="n"/>
      <c r="L911">
        <f>IF(A911="","",IF(OR(H911&lt;PeriodStart,H911&gt;PeriodEnd),"Out of period",IF(I911="No access","No access",IF(J911="","Carried over",IF(J911&lt;=H911+Tolerance,"On time","Late")))))</f>
        <v/>
      </c>
      <c r="M911">
        <f>IF(L911="Late",J911-H911,"")</f>
        <v/>
      </c>
    </row>
    <row r="912">
      <c r="H912" s="13" t="n"/>
      <c r="J912" s="13" t="n"/>
      <c r="L912">
        <f>IF(A912="","",IF(OR(H912&lt;PeriodStart,H912&gt;PeriodEnd),"Out of period",IF(I912="No access","No access",IF(J912="","Carried over",IF(J912&lt;=H912+Tolerance,"On time","Late")))))</f>
        <v/>
      </c>
      <c r="M912">
        <f>IF(L912="Late",J912-H912,"")</f>
        <v/>
      </c>
    </row>
    <row r="913">
      <c r="H913" s="13" t="n"/>
      <c r="J913" s="13" t="n"/>
      <c r="L913">
        <f>IF(A913="","",IF(OR(H913&lt;PeriodStart,H913&gt;PeriodEnd),"Out of period",IF(I913="No access","No access",IF(J913="","Carried over",IF(J913&lt;=H913+Tolerance,"On time","Late")))))</f>
        <v/>
      </c>
      <c r="M913">
        <f>IF(L913="Late",J913-H913,"")</f>
        <v/>
      </c>
    </row>
    <row r="914">
      <c r="H914" s="13" t="n"/>
      <c r="J914" s="13" t="n"/>
      <c r="L914">
        <f>IF(A914="","",IF(OR(H914&lt;PeriodStart,H914&gt;PeriodEnd),"Out of period",IF(I914="No access","No access",IF(J914="","Carried over",IF(J914&lt;=H914+Tolerance,"On time","Late")))))</f>
        <v/>
      </c>
      <c r="M914">
        <f>IF(L914="Late",J914-H914,"")</f>
        <v/>
      </c>
    </row>
    <row r="915">
      <c r="H915" s="13" t="n"/>
      <c r="J915" s="13" t="n"/>
      <c r="L915">
        <f>IF(A915="","",IF(OR(H915&lt;PeriodStart,H915&gt;PeriodEnd),"Out of period",IF(I915="No access","No access",IF(J915="","Carried over",IF(J915&lt;=H915+Tolerance,"On time","Late")))))</f>
        <v/>
      </c>
      <c r="M915">
        <f>IF(L915="Late",J915-H915,"")</f>
        <v/>
      </c>
    </row>
    <row r="916">
      <c r="H916" s="13" t="n"/>
      <c r="J916" s="13" t="n"/>
      <c r="L916">
        <f>IF(A916="","",IF(OR(H916&lt;PeriodStart,H916&gt;PeriodEnd),"Out of period",IF(I916="No access","No access",IF(J916="","Carried over",IF(J916&lt;=H916+Tolerance,"On time","Late")))))</f>
        <v/>
      </c>
      <c r="M916">
        <f>IF(L916="Late",J916-H916,"")</f>
        <v/>
      </c>
    </row>
    <row r="917">
      <c r="H917" s="13" t="n"/>
      <c r="J917" s="13" t="n"/>
      <c r="L917">
        <f>IF(A917="","",IF(OR(H917&lt;PeriodStart,H917&gt;PeriodEnd),"Out of period",IF(I917="No access","No access",IF(J917="","Carried over",IF(J917&lt;=H917+Tolerance,"On time","Late")))))</f>
        <v/>
      </c>
      <c r="M917">
        <f>IF(L917="Late",J917-H917,"")</f>
        <v/>
      </c>
    </row>
    <row r="918">
      <c r="H918" s="13" t="n"/>
      <c r="J918" s="13" t="n"/>
      <c r="L918">
        <f>IF(A918="","",IF(OR(H918&lt;PeriodStart,H918&gt;PeriodEnd),"Out of period",IF(I918="No access","No access",IF(J918="","Carried over",IF(J918&lt;=H918+Tolerance,"On time","Late")))))</f>
        <v/>
      </c>
      <c r="M918">
        <f>IF(L918="Late",J918-H918,"")</f>
        <v/>
      </c>
    </row>
    <row r="919">
      <c r="H919" s="13" t="n"/>
      <c r="J919" s="13" t="n"/>
      <c r="L919">
        <f>IF(A919="","",IF(OR(H919&lt;PeriodStart,H919&gt;PeriodEnd),"Out of period",IF(I919="No access","No access",IF(J919="","Carried over",IF(J919&lt;=H919+Tolerance,"On time","Late")))))</f>
        <v/>
      </c>
      <c r="M919">
        <f>IF(L919="Late",J919-H919,"")</f>
        <v/>
      </c>
    </row>
    <row r="920">
      <c r="H920" s="13" t="n"/>
      <c r="J920" s="13" t="n"/>
      <c r="L920">
        <f>IF(A920="","",IF(OR(H920&lt;PeriodStart,H920&gt;PeriodEnd),"Out of period",IF(I920="No access","No access",IF(J920="","Carried over",IF(J920&lt;=H920+Tolerance,"On time","Late")))))</f>
        <v/>
      </c>
      <c r="M920">
        <f>IF(L920="Late",J920-H920,"")</f>
        <v/>
      </c>
    </row>
    <row r="921">
      <c r="H921" s="13" t="n"/>
      <c r="J921" s="13" t="n"/>
      <c r="L921">
        <f>IF(A921="","",IF(OR(H921&lt;PeriodStart,H921&gt;PeriodEnd),"Out of period",IF(I921="No access","No access",IF(J921="","Carried over",IF(J921&lt;=H921+Tolerance,"On time","Late")))))</f>
        <v/>
      </c>
      <c r="M921">
        <f>IF(L921="Late",J921-H921,"")</f>
        <v/>
      </c>
    </row>
    <row r="922">
      <c r="H922" s="13" t="n"/>
      <c r="J922" s="13" t="n"/>
      <c r="L922">
        <f>IF(A922="","",IF(OR(H922&lt;PeriodStart,H922&gt;PeriodEnd),"Out of period",IF(I922="No access","No access",IF(J922="","Carried over",IF(J922&lt;=H922+Tolerance,"On time","Late")))))</f>
        <v/>
      </c>
      <c r="M922">
        <f>IF(L922="Late",J922-H922,"")</f>
        <v/>
      </c>
    </row>
    <row r="923">
      <c r="H923" s="13" t="n"/>
      <c r="J923" s="13" t="n"/>
      <c r="L923">
        <f>IF(A923="","",IF(OR(H923&lt;PeriodStart,H923&gt;PeriodEnd),"Out of period",IF(I923="No access","No access",IF(J923="","Carried over",IF(J923&lt;=H923+Tolerance,"On time","Late")))))</f>
        <v/>
      </c>
      <c r="M923">
        <f>IF(L923="Late",J923-H923,"")</f>
        <v/>
      </c>
    </row>
    <row r="924">
      <c r="H924" s="13" t="n"/>
      <c r="J924" s="13" t="n"/>
      <c r="L924">
        <f>IF(A924="","",IF(OR(H924&lt;PeriodStart,H924&gt;PeriodEnd),"Out of period",IF(I924="No access","No access",IF(J924="","Carried over",IF(J924&lt;=H924+Tolerance,"On time","Late")))))</f>
        <v/>
      </c>
      <c r="M924">
        <f>IF(L924="Late",J924-H924,"")</f>
        <v/>
      </c>
    </row>
    <row r="925">
      <c r="H925" s="13" t="n"/>
      <c r="J925" s="13" t="n"/>
      <c r="L925">
        <f>IF(A925="","",IF(OR(H925&lt;PeriodStart,H925&gt;PeriodEnd),"Out of period",IF(I925="No access","No access",IF(J925="","Carried over",IF(J925&lt;=H925+Tolerance,"On time","Late")))))</f>
        <v/>
      </c>
      <c r="M925">
        <f>IF(L925="Late",J925-H925,"")</f>
        <v/>
      </c>
    </row>
    <row r="926">
      <c r="H926" s="13" t="n"/>
      <c r="J926" s="13" t="n"/>
      <c r="L926">
        <f>IF(A926="","",IF(OR(H926&lt;PeriodStart,H926&gt;PeriodEnd),"Out of period",IF(I926="No access","No access",IF(J926="","Carried over",IF(J926&lt;=H926+Tolerance,"On time","Late")))))</f>
        <v/>
      </c>
      <c r="M926">
        <f>IF(L926="Late",J926-H926,"")</f>
        <v/>
      </c>
    </row>
    <row r="927">
      <c r="H927" s="13" t="n"/>
      <c r="J927" s="13" t="n"/>
      <c r="L927">
        <f>IF(A927="","",IF(OR(H927&lt;PeriodStart,H927&gt;PeriodEnd),"Out of period",IF(I927="No access","No access",IF(J927="","Carried over",IF(J927&lt;=H927+Tolerance,"On time","Late")))))</f>
        <v/>
      </c>
      <c r="M927">
        <f>IF(L927="Late",J927-H927,"")</f>
        <v/>
      </c>
    </row>
    <row r="928">
      <c r="H928" s="13" t="n"/>
      <c r="J928" s="13" t="n"/>
      <c r="L928">
        <f>IF(A928="","",IF(OR(H928&lt;PeriodStart,H928&gt;PeriodEnd),"Out of period",IF(I928="No access","No access",IF(J928="","Carried over",IF(J928&lt;=H928+Tolerance,"On time","Late")))))</f>
        <v/>
      </c>
      <c r="M928">
        <f>IF(L928="Late",J928-H928,"")</f>
        <v/>
      </c>
    </row>
    <row r="929">
      <c r="H929" s="13" t="n"/>
      <c r="J929" s="13" t="n"/>
      <c r="L929">
        <f>IF(A929="","",IF(OR(H929&lt;PeriodStart,H929&gt;PeriodEnd),"Out of period",IF(I929="No access","No access",IF(J929="","Carried over",IF(J929&lt;=H929+Tolerance,"On time","Late")))))</f>
        <v/>
      </c>
      <c r="M929">
        <f>IF(L929="Late",J929-H929,"")</f>
        <v/>
      </c>
    </row>
    <row r="930">
      <c r="H930" s="13" t="n"/>
      <c r="J930" s="13" t="n"/>
      <c r="L930">
        <f>IF(A930="","",IF(OR(H930&lt;PeriodStart,H930&gt;PeriodEnd),"Out of period",IF(I930="No access","No access",IF(J930="","Carried over",IF(J930&lt;=H930+Tolerance,"On time","Late")))))</f>
        <v/>
      </c>
      <c r="M930">
        <f>IF(L930="Late",J930-H930,"")</f>
        <v/>
      </c>
    </row>
    <row r="931">
      <c r="H931" s="13" t="n"/>
      <c r="J931" s="13" t="n"/>
      <c r="L931">
        <f>IF(A931="","",IF(OR(H931&lt;PeriodStart,H931&gt;PeriodEnd),"Out of period",IF(I931="No access","No access",IF(J931="","Carried over",IF(J931&lt;=H931+Tolerance,"On time","Late")))))</f>
        <v/>
      </c>
      <c r="M931">
        <f>IF(L931="Late",J931-H931,"")</f>
        <v/>
      </c>
    </row>
    <row r="932">
      <c r="H932" s="13" t="n"/>
      <c r="J932" s="13" t="n"/>
      <c r="L932">
        <f>IF(A932="","",IF(OR(H932&lt;PeriodStart,H932&gt;PeriodEnd),"Out of period",IF(I932="No access","No access",IF(J932="","Carried over",IF(J932&lt;=H932+Tolerance,"On time","Late")))))</f>
        <v/>
      </c>
      <c r="M932">
        <f>IF(L932="Late",J932-H932,"")</f>
        <v/>
      </c>
    </row>
    <row r="933">
      <c r="H933" s="13" t="n"/>
      <c r="J933" s="13" t="n"/>
      <c r="L933">
        <f>IF(A933="","",IF(OR(H933&lt;PeriodStart,H933&gt;PeriodEnd),"Out of period",IF(I933="No access","No access",IF(J933="","Carried over",IF(J933&lt;=H933+Tolerance,"On time","Late")))))</f>
        <v/>
      </c>
      <c r="M933">
        <f>IF(L933="Late",J933-H933,"")</f>
        <v/>
      </c>
    </row>
    <row r="934">
      <c r="H934" s="13" t="n"/>
      <c r="J934" s="13" t="n"/>
      <c r="L934">
        <f>IF(A934="","",IF(OR(H934&lt;PeriodStart,H934&gt;PeriodEnd),"Out of period",IF(I934="No access","No access",IF(J934="","Carried over",IF(J934&lt;=H934+Tolerance,"On time","Late")))))</f>
        <v/>
      </c>
      <c r="M934">
        <f>IF(L934="Late",J934-H934,"")</f>
        <v/>
      </c>
    </row>
    <row r="935">
      <c r="H935" s="13" t="n"/>
      <c r="J935" s="13" t="n"/>
      <c r="L935">
        <f>IF(A935="","",IF(OR(H935&lt;PeriodStart,H935&gt;PeriodEnd),"Out of period",IF(I935="No access","No access",IF(J935="","Carried over",IF(J935&lt;=H935+Tolerance,"On time","Late")))))</f>
        <v/>
      </c>
      <c r="M935">
        <f>IF(L935="Late",J935-H935,"")</f>
        <v/>
      </c>
    </row>
    <row r="936">
      <c r="H936" s="13" t="n"/>
      <c r="J936" s="13" t="n"/>
      <c r="L936">
        <f>IF(A936="","",IF(OR(H936&lt;PeriodStart,H936&gt;PeriodEnd),"Out of period",IF(I936="No access","No access",IF(J936="","Carried over",IF(J936&lt;=H936+Tolerance,"On time","Late")))))</f>
        <v/>
      </c>
      <c r="M936">
        <f>IF(L936="Late",J936-H936,"")</f>
        <v/>
      </c>
    </row>
    <row r="937">
      <c r="H937" s="13" t="n"/>
      <c r="J937" s="13" t="n"/>
      <c r="L937">
        <f>IF(A937="","",IF(OR(H937&lt;PeriodStart,H937&gt;PeriodEnd),"Out of period",IF(I937="No access","No access",IF(J937="","Carried over",IF(J937&lt;=H937+Tolerance,"On time","Late")))))</f>
        <v/>
      </c>
      <c r="M937">
        <f>IF(L937="Late",J937-H937,"")</f>
        <v/>
      </c>
    </row>
    <row r="938">
      <c r="H938" s="13" t="n"/>
      <c r="J938" s="13" t="n"/>
      <c r="L938">
        <f>IF(A938="","",IF(OR(H938&lt;PeriodStart,H938&gt;PeriodEnd),"Out of period",IF(I938="No access","No access",IF(J938="","Carried over",IF(J938&lt;=H938+Tolerance,"On time","Late")))))</f>
        <v/>
      </c>
      <c r="M938">
        <f>IF(L938="Late",J938-H938,"")</f>
        <v/>
      </c>
    </row>
    <row r="939">
      <c r="H939" s="13" t="n"/>
      <c r="J939" s="13" t="n"/>
      <c r="L939">
        <f>IF(A939="","",IF(OR(H939&lt;PeriodStart,H939&gt;PeriodEnd),"Out of period",IF(I939="No access","No access",IF(J939="","Carried over",IF(J939&lt;=H939+Tolerance,"On time","Late")))))</f>
        <v/>
      </c>
      <c r="M939">
        <f>IF(L939="Late",J939-H939,"")</f>
        <v/>
      </c>
    </row>
    <row r="940">
      <c r="H940" s="13" t="n"/>
      <c r="J940" s="13" t="n"/>
      <c r="L940">
        <f>IF(A940="","",IF(OR(H940&lt;PeriodStart,H940&gt;PeriodEnd),"Out of period",IF(I940="No access","No access",IF(J940="","Carried over",IF(J940&lt;=H940+Tolerance,"On time","Late")))))</f>
        <v/>
      </c>
      <c r="M940">
        <f>IF(L940="Late",J940-H940,"")</f>
        <v/>
      </c>
    </row>
    <row r="941">
      <c r="H941" s="13" t="n"/>
      <c r="J941" s="13" t="n"/>
      <c r="L941">
        <f>IF(A941="","",IF(OR(H941&lt;PeriodStart,H941&gt;PeriodEnd),"Out of period",IF(I941="No access","No access",IF(J941="","Carried over",IF(J941&lt;=H941+Tolerance,"On time","Late")))))</f>
        <v/>
      </c>
      <c r="M941">
        <f>IF(L941="Late",J941-H941,"")</f>
        <v/>
      </c>
    </row>
    <row r="942">
      <c r="H942" s="13" t="n"/>
      <c r="J942" s="13" t="n"/>
      <c r="L942">
        <f>IF(A942="","",IF(OR(H942&lt;PeriodStart,H942&gt;PeriodEnd),"Out of period",IF(I942="No access","No access",IF(J942="","Carried over",IF(J942&lt;=H942+Tolerance,"On time","Late")))))</f>
        <v/>
      </c>
      <c r="M942">
        <f>IF(L942="Late",J942-H942,"")</f>
        <v/>
      </c>
    </row>
    <row r="943">
      <c r="H943" s="13" t="n"/>
      <c r="J943" s="13" t="n"/>
      <c r="L943">
        <f>IF(A943="","",IF(OR(H943&lt;PeriodStart,H943&gt;PeriodEnd),"Out of period",IF(I943="No access","No access",IF(J943="","Carried over",IF(J943&lt;=H943+Tolerance,"On time","Late")))))</f>
        <v/>
      </c>
      <c r="M943">
        <f>IF(L943="Late",J943-H943,"")</f>
        <v/>
      </c>
    </row>
    <row r="944">
      <c r="H944" s="13" t="n"/>
      <c r="J944" s="13" t="n"/>
      <c r="L944">
        <f>IF(A944="","",IF(OR(H944&lt;PeriodStart,H944&gt;PeriodEnd),"Out of period",IF(I944="No access","No access",IF(J944="","Carried over",IF(J944&lt;=H944+Tolerance,"On time","Late")))))</f>
        <v/>
      </c>
      <c r="M944">
        <f>IF(L944="Late",J944-H944,"")</f>
        <v/>
      </c>
    </row>
    <row r="945">
      <c r="H945" s="13" t="n"/>
      <c r="J945" s="13" t="n"/>
      <c r="L945">
        <f>IF(A945="","",IF(OR(H945&lt;PeriodStart,H945&gt;PeriodEnd),"Out of period",IF(I945="No access","No access",IF(J945="","Carried over",IF(J945&lt;=H945+Tolerance,"On time","Late")))))</f>
        <v/>
      </c>
      <c r="M945">
        <f>IF(L945="Late",J945-H945,"")</f>
        <v/>
      </c>
    </row>
    <row r="946">
      <c r="H946" s="13" t="n"/>
      <c r="J946" s="13" t="n"/>
      <c r="L946">
        <f>IF(A946="","",IF(OR(H946&lt;PeriodStart,H946&gt;PeriodEnd),"Out of period",IF(I946="No access","No access",IF(J946="","Carried over",IF(J946&lt;=H946+Tolerance,"On time","Late")))))</f>
        <v/>
      </c>
      <c r="M946">
        <f>IF(L946="Late",J946-H946,"")</f>
        <v/>
      </c>
    </row>
    <row r="947">
      <c r="H947" s="13" t="n"/>
      <c r="J947" s="13" t="n"/>
      <c r="L947">
        <f>IF(A947="","",IF(OR(H947&lt;PeriodStart,H947&gt;PeriodEnd),"Out of period",IF(I947="No access","No access",IF(J947="","Carried over",IF(J947&lt;=H947+Tolerance,"On time","Late")))))</f>
        <v/>
      </c>
      <c r="M947">
        <f>IF(L947="Late",J947-H947,"")</f>
        <v/>
      </c>
    </row>
    <row r="948">
      <c r="H948" s="13" t="n"/>
      <c r="J948" s="13" t="n"/>
      <c r="L948">
        <f>IF(A948="","",IF(OR(H948&lt;PeriodStart,H948&gt;PeriodEnd),"Out of period",IF(I948="No access","No access",IF(J948="","Carried over",IF(J948&lt;=H948+Tolerance,"On time","Late")))))</f>
        <v/>
      </c>
      <c r="M948">
        <f>IF(L948="Late",J948-H948,"")</f>
        <v/>
      </c>
    </row>
    <row r="949">
      <c r="H949" s="13" t="n"/>
      <c r="J949" s="13" t="n"/>
      <c r="L949">
        <f>IF(A949="","",IF(OR(H949&lt;PeriodStart,H949&gt;PeriodEnd),"Out of period",IF(I949="No access","No access",IF(J949="","Carried over",IF(J949&lt;=H949+Tolerance,"On time","Late")))))</f>
        <v/>
      </c>
      <c r="M949">
        <f>IF(L949="Late",J949-H949,"")</f>
        <v/>
      </c>
    </row>
    <row r="950">
      <c r="H950" s="13" t="n"/>
      <c r="J950" s="13" t="n"/>
      <c r="L950">
        <f>IF(A950="","",IF(OR(H950&lt;PeriodStart,H950&gt;PeriodEnd),"Out of period",IF(I950="No access","No access",IF(J950="","Carried over",IF(J950&lt;=H950+Tolerance,"On time","Late")))))</f>
        <v/>
      </c>
      <c r="M950">
        <f>IF(L950="Late",J950-H950,"")</f>
        <v/>
      </c>
    </row>
    <row r="951">
      <c r="H951" s="13" t="n"/>
      <c r="J951" s="13" t="n"/>
      <c r="L951">
        <f>IF(A951="","",IF(OR(H951&lt;PeriodStart,H951&gt;PeriodEnd),"Out of period",IF(I951="No access","No access",IF(J951="","Carried over",IF(J951&lt;=H951+Tolerance,"On time","Late")))))</f>
        <v/>
      </c>
      <c r="M951">
        <f>IF(L951="Late",J951-H951,"")</f>
        <v/>
      </c>
    </row>
    <row r="952">
      <c r="H952" s="13" t="n"/>
      <c r="J952" s="13" t="n"/>
      <c r="L952">
        <f>IF(A952="","",IF(OR(H952&lt;PeriodStart,H952&gt;PeriodEnd),"Out of period",IF(I952="No access","No access",IF(J952="","Carried over",IF(J952&lt;=H952+Tolerance,"On time","Late")))))</f>
        <v/>
      </c>
      <c r="M952">
        <f>IF(L952="Late",J952-H952,"")</f>
        <v/>
      </c>
    </row>
    <row r="953">
      <c r="H953" s="13" t="n"/>
      <c r="J953" s="13" t="n"/>
      <c r="L953">
        <f>IF(A953="","",IF(OR(H953&lt;PeriodStart,H953&gt;PeriodEnd),"Out of period",IF(I953="No access","No access",IF(J953="","Carried over",IF(J953&lt;=H953+Tolerance,"On time","Late")))))</f>
        <v/>
      </c>
      <c r="M953">
        <f>IF(L953="Late",J953-H953,"")</f>
        <v/>
      </c>
    </row>
    <row r="954">
      <c r="H954" s="13" t="n"/>
      <c r="J954" s="13" t="n"/>
      <c r="L954">
        <f>IF(A954="","",IF(OR(H954&lt;PeriodStart,H954&gt;PeriodEnd),"Out of period",IF(I954="No access","No access",IF(J954="","Carried over",IF(J954&lt;=H954+Tolerance,"On time","Late")))))</f>
        <v/>
      </c>
      <c r="M954">
        <f>IF(L954="Late",J954-H954,"")</f>
        <v/>
      </c>
    </row>
    <row r="955">
      <c r="H955" s="13" t="n"/>
      <c r="J955" s="13" t="n"/>
      <c r="L955">
        <f>IF(A955="","",IF(OR(H955&lt;PeriodStart,H955&gt;PeriodEnd),"Out of period",IF(I955="No access","No access",IF(J955="","Carried over",IF(J955&lt;=H955+Tolerance,"On time","Late")))))</f>
        <v/>
      </c>
      <c r="M955">
        <f>IF(L955="Late",J955-H955,"")</f>
        <v/>
      </c>
    </row>
    <row r="956">
      <c r="H956" s="13" t="n"/>
      <c r="J956" s="13" t="n"/>
      <c r="L956">
        <f>IF(A956="","",IF(OR(H956&lt;PeriodStart,H956&gt;PeriodEnd),"Out of period",IF(I956="No access","No access",IF(J956="","Carried over",IF(J956&lt;=H956+Tolerance,"On time","Late")))))</f>
        <v/>
      </c>
      <c r="M956">
        <f>IF(L956="Late",J956-H956,"")</f>
        <v/>
      </c>
    </row>
    <row r="957">
      <c r="H957" s="13" t="n"/>
      <c r="J957" s="13" t="n"/>
      <c r="L957">
        <f>IF(A957="","",IF(OR(H957&lt;PeriodStart,H957&gt;PeriodEnd),"Out of period",IF(I957="No access","No access",IF(J957="","Carried over",IF(J957&lt;=H957+Tolerance,"On time","Late")))))</f>
        <v/>
      </c>
      <c r="M957">
        <f>IF(L957="Late",J957-H957,"")</f>
        <v/>
      </c>
    </row>
    <row r="958">
      <c r="H958" s="13" t="n"/>
      <c r="J958" s="13" t="n"/>
      <c r="L958">
        <f>IF(A958="","",IF(OR(H958&lt;PeriodStart,H958&gt;PeriodEnd),"Out of period",IF(I958="No access","No access",IF(J958="","Carried over",IF(J958&lt;=H958+Tolerance,"On time","Late")))))</f>
        <v/>
      </c>
      <c r="M958">
        <f>IF(L958="Late",J958-H958,"")</f>
        <v/>
      </c>
    </row>
    <row r="959">
      <c r="H959" s="13" t="n"/>
      <c r="J959" s="13" t="n"/>
      <c r="L959">
        <f>IF(A959="","",IF(OR(H959&lt;PeriodStart,H959&gt;PeriodEnd),"Out of period",IF(I959="No access","No access",IF(J959="","Carried over",IF(J959&lt;=H959+Tolerance,"On time","Late")))))</f>
        <v/>
      </c>
      <c r="M959">
        <f>IF(L959="Late",J959-H959,"")</f>
        <v/>
      </c>
    </row>
    <row r="960">
      <c r="H960" s="13" t="n"/>
      <c r="J960" s="13" t="n"/>
      <c r="L960">
        <f>IF(A960="","",IF(OR(H960&lt;PeriodStart,H960&gt;PeriodEnd),"Out of period",IF(I960="No access","No access",IF(J960="","Carried over",IF(J960&lt;=H960+Tolerance,"On time","Late")))))</f>
        <v/>
      </c>
      <c r="M960">
        <f>IF(L960="Late",J960-H960,"")</f>
        <v/>
      </c>
    </row>
    <row r="961">
      <c r="H961" s="13" t="n"/>
      <c r="J961" s="13" t="n"/>
      <c r="L961">
        <f>IF(A961="","",IF(OR(H961&lt;PeriodStart,H961&gt;PeriodEnd),"Out of period",IF(I961="No access","No access",IF(J961="","Carried over",IF(J961&lt;=H961+Tolerance,"On time","Late")))))</f>
        <v/>
      </c>
      <c r="M961">
        <f>IF(L961="Late",J961-H961,"")</f>
        <v/>
      </c>
    </row>
    <row r="962">
      <c r="H962" s="13" t="n"/>
      <c r="J962" s="13" t="n"/>
      <c r="L962">
        <f>IF(A962="","",IF(OR(H962&lt;PeriodStart,H962&gt;PeriodEnd),"Out of period",IF(I962="No access","No access",IF(J962="","Carried over",IF(J962&lt;=H962+Tolerance,"On time","Late")))))</f>
        <v/>
      </c>
      <c r="M962">
        <f>IF(L962="Late",J962-H962,"")</f>
        <v/>
      </c>
    </row>
    <row r="963">
      <c r="H963" s="13" t="n"/>
      <c r="J963" s="13" t="n"/>
      <c r="L963">
        <f>IF(A963="","",IF(OR(H963&lt;PeriodStart,H963&gt;PeriodEnd),"Out of period",IF(I963="No access","No access",IF(J963="","Carried over",IF(J963&lt;=H963+Tolerance,"On time","Late")))))</f>
        <v/>
      </c>
      <c r="M963">
        <f>IF(L963="Late",J963-H963,"")</f>
        <v/>
      </c>
    </row>
    <row r="964">
      <c r="H964" s="13" t="n"/>
      <c r="J964" s="13" t="n"/>
      <c r="L964">
        <f>IF(A964="","",IF(OR(H964&lt;PeriodStart,H964&gt;PeriodEnd),"Out of period",IF(I964="No access","No access",IF(J964="","Carried over",IF(J964&lt;=H964+Tolerance,"On time","Late")))))</f>
        <v/>
      </c>
      <c r="M964">
        <f>IF(L964="Late",J964-H964,"")</f>
        <v/>
      </c>
    </row>
    <row r="965">
      <c r="H965" s="13" t="n"/>
      <c r="J965" s="13" t="n"/>
      <c r="L965">
        <f>IF(A965="","",IF(OR(H965&lt;PeriodStart,H965&gt;PeriodEnd),"Out of period",IF(I965="No access","No access",IF(J965="","Carried over",IF(J965&lt;=H965+Tolerance,"On time","Late")))))</f>
        <v/>
      </c>
      <c r="M965">
        <f>IF(L965="Late",J965-H965,"")</f>
        <v/>
      </c>
    </row>
    <row r="966">
      <c r="H966" s="13" t="n"/>
      <c r="J966" s="13" t="n"/>
      <c r="L966">
        <f>IF(A966="","",IF(OR(H966&lt;PeriodStart,H966&gt;PeriodEnd),"Out of period",IF(I966="No access","No access",IF(J966="","Carried over",IF(J966&lt;=H966+Tolerance,"On time","Late")))))</f>
        <v/>
      </c>
      <c r="M966">
        <f>IF(L966="Late",J966-H966,"")</f>
        <v/>
      </c>
    </row>
    <row r="967">
      <c r="H967" s="13" t="n"/>
      <c r="J967" s="13" t="n"/>
      <c r="L967">
        <f>IF(A967="","",IF(OR(H967&lt;PeriodStart,H967&gt;PeriodEnd),"Out of period",IF(I967="No access","No access",IF(J967="","Carried over",IF(J967&lt;=H967+Tolerance,"On time","Late")))))</f>
        <v/>
      </c>
      <c r="M967">
        <f>IF(L967="Late",J967-H967,"")</f>
        <v/>
      </c>
    </row>
    <row r="968">
      <c r="H968" s="13" t="n"/>
      <c r="J968" s="13" t="n"/>
      <c r="L968">
        <f>IF(A968="","",IF(OR(H968&lt;PeriodStart,H968&gt;PeriodEnd),"Out of period",IF(I968="No access","No access",IF(J968="","Carried over",IF(J968&lt;=H968+Tolerance,"On time","Late")))))</f>
        <v/>
      </c>
      <c r="M968">
        <f>IF(L968="Late",J968-H968,"")</f>
        <v/>
      </c>
    </row>
    <row r="969">
      <c r="H969" s="13" t="n"/>
      <c r="J969" s="13" t="n"/>
      <c r="L969">
        <f>IF(A969="","",IF(OR(H969&lt;PeriodStart,H969&gt;PeriodEnd),"Out of period",IF(I969="No access","No access",IF(J969="","Carried over",IF(J969&lt;=H969+Tolerance,"On time","Late")))))</f>
        <v/>
      </c>
      <c r="M969">
        <f>IF(L969="Late",J969-H969,"")</f>
        <v/>
      </c>
    </row>
    <row r="970">
      <c r="H970" s="13" t="n"/>
      <c r="J970" s="13" t="n"/>
      <c r="L970">
        <f>IF(A970="","",IF(OR(H970&lt;PeriodStart,H970&gt;PeriodEnd),"Out of period",IF(I970="No access","No access",IF(J970="","Carried over",IF(J970&lt;=H970+Tolerance,"On time","Late")))))</f>
        <v/>
      </c>
      <c r="M970">
        <f>IF(L970="Late",J970-H970,"")</f>
        <v/>
      </c>
    </row>
    <row r="971">
      <c r="H971" s="13" t="n"/>
      <c r="J971" s="13" t="n"/>
      <c r="L971">
        <f>IF(A971="","",IF(OR(H971&lt;PeriodStart,H971&gt;PeriodEnd),"Out of period",IF(I971="No access","No access",IF(J971="","Carried over",IF(J971&lt;=H971+Tolerance,"On time","Late")))))</f>
        <v/>
      </c>
      <c r="M971">
        <f>IF(L971="Late",J971-H971,"")</f>
        <v/>
      </c>
    </row>
    <row r="972">
      <c r="H972" s="13" t="n"/>
      <c r="J972" s="13" t="n"/>
      <c r="L972">
        <f>IF(A972="","",IF(OR(H972&lt;PeriodStart,H972&gt;PeriodEnd),"Out of period",IF(I972="No access","No access",IF(J972="","Carried over",IF(J972&lt;=H972+Tolerance,"On time","Late")))))</f>
        <v/>
      </c>
      <c r="M972">
        <f>IF(L972="Late",J972-H972,"")</f>
        <v/>
      </c>
    </row>
    <row r="973">
      <c r="H973" s="13" t="n"/>
      <c r="J973" s="13" t="n"/>
      <c r="L973">
        <f>IF(A973="","",IF(OR(H973&lt;PeriodStart,H973&gt;PeriodEnd),"Out of period",IF(I973="No access","No access",IF(J973="","Carried over",IF(J973&lt;=H973+Tolerance,"On time","Late")))))</f>
        <v/>
      </c>
      <c r="M973">
        <f>IF(L973="Late",J973-H973,"")</f>
        <v/>
      </c>
    </row>
    <row r="974">
      <c r="H974" s="13" t="n"/>
      <c r="J974" s="13" t="n"/>
      <c r="L974">
        <f>IF(A974="","",IF(OR(H974&lt;PeriodStart,H974&gt;PeriodEnd),"Out of period",IF(I974="No access","No access",IF(J974="","Carried over",IF(J974&lt;=H974+Tolerance,"On time","Late")))))</f>
        <v/>
      </c>
      <c r="M974">
        <f>IF(L974="Late",J974-H974,"")</f>
        <v/>
      </c>
    </row>
    <row r="975">
      <c r="H975" s="13" t="n"/>
      <c r="J975" s="13" t="n"/>
      <c r="L975">
        <f>IF(A975="","",IF(OR(H975&lt;PeriodStart,H975&gt;PeriodEnd),"Out of period",IF(I975="No access","No access",IF(J975="","Carried over",IF(J975&lt;=H975+Tolerance,"On time","Late")))))</f>
        <v/>
      </c>
      <c r="M975">
        <f>IF(L975="Late",J975-H975,"")</f>
        <v/>
      </c>
    </row>
    <row r="976">
      <c r="H976" s="13" t="n"/>
      <c r="J976" s="13" t="n"/>
      <c r="L976">
        <f>IF(A976="","",IF(OR(H976&lt;PeriodStart,H976&gt;PeriodEnd),"Out of period",IF(I976="No access","No access",IF(J976="","Carried over",IF(J976&lt;=H976+Tolerance,"On time","Late")))))</f>
        <v/>
      </c>
      <c r="M976">
        <f>IF(L976="Late",J976-H976,"")</f>
        <v/>
      </c>
    </row>
    <row r="977">
      <c r="H977" s="13" t="n"/>
      <c r="J977" s="13" t="n"/>
      <c r="L977">
        <f>IF(A977="","",IF(OR(H977&lt;PeriodStart,H977&gt;PeriodEnd),"Out of period",IF(I977="No access","No access",IF(J977="","Carried over",IF(J977&lt;=H977+Tolerance,"On time","Late")))))</f>
        <v/>
      </c>
      <c r="M977">
        <f>IF(L977="Late",J977-H977,"")</f>
        <v/>
      </c>
    </row>
    <row r="978">
      <c r="H978" s="13" t="n"/>
      <c r="J978" s="13" t="n"/>
      <c r="L978">
        <f>IF(A978="","",IF(OR(H978&lt;PeriodStart,H978&gt;PeriodEnd),"Out of period",IF(I978="No access","No access",IF(J978="","Carried over",IF(J978&lt;=H978+Tolerance,"On time","Late")))))</f>
        <v/>
      </c>
      <c r="M978">
        <f>IF(L978="Late",J978-H978,"")</f>
        <v/>
      </c>
    </row>
    <row r="979">
      <c r="H979" s="13" t="n"/>
      <c r="J979" s="13" t="n"/>
      <c r="L979">
        <f>IF(A979="","",IF(OR(H979&lt;PeriodStart,H979&gt;PeriodEnd),"Out of period",IF(I979="No access","No access",IF(J979="","Carried over",IF(J979&lt;=H979+Tolerance,"On time","Late")))))</f>
        <v/>
      </c>
      <c r="M979">
        <f>IF(L979="Late",J979-H979,"")</f>
        <v/>
      </c>
    </row>
    <row r="980">
      <c r="H980" s="13" t="n"/>
      <c r="J980" s="13" t="n"/>
      <c r="L980">
        <f>IF(A980="","",IF(OR(H980&lt;PeriodStart,H980&gt;PeriodEnd),"Out of period",IF(I980="No access","No access",IF(J980="","Carried over",IF(J980&lt;=H980+Tolerance,"On time","Late")))))</f>
        <v/>
      </c>
      <c r="M980">
        <f>IF(L980="Late",J980-H980,"")</f>
        <v/>
      </c>
    </row>
    <row r="981">
      <c r="H981" s="13" t="n"/>
      <c r="J981" s="13" t="n"/>
      <c r="L981">
        <f>IF(A981="","",IF(OR(H981&lt;PeriodStart,H981&gt;PeriodEnd),"Out of period",IF(I981="No access","No access",IF(J981="","Carried over",IF(J981&lt;=H981+Tolerance,"On time","Late")))))</f>
        <v/>
      </c>
      <c r="M981">
        <f>IF(L981="Late",J981-H981,"")</f>
        <v/>
      </c>
    </row>
    <row r="982">
      <c r="H982" s="13" t="n"/>
      <c r="J982" s="13" t="n"/>
      <c r="L982">
        <f>IF(A982="","",IF(OR(H982&lt;PeriodStart,H982&gt;PeriodEnd),"Out of period",IF(I982="No access","No access",IF(J982="","Carried over",IF(J982&lt;=H982+Tolerance,"On time","Late")))))</f>
        <v/>
      </c>
      <c r="M982">
        <f>IF(L982="Late",J982-H982,"")</f>
        <v/>
      </c>
    </row>
    <row r="983">
      <c r="H983" s="13" t="n"/>
      <c r="J983" s="13" t="n"/>
      <c r="L983">
        <f>IF(A983="","",IF(OR(H983&lt;PeriodStart,H983&gt;PeriodEnd),"Out of period",IF(I983="No access","No access",IF(J983="","Carried over",IF(J983&lt;=H983+Tolerance,"On time","Late")))))</f>
        <v/>
      </c>
      <c r="M983">
        <f>IF(L983="Late",J983-H983,"")</f>
        <v/>
      </c>
    </row>
    <row r="984">
      <c r="H984" s="13" t="n"/>
      <c r="J984" s="13" t="n"/>
      <c r="L984">
        <f>IF(A984="","",IF(OR(H984&lt;PeriodStart,H984&gt;PeriodEnd),"Out of period",IF(I984="No access","No access",IF(J984="","Carried over",IF(J984&lt;=H984+Tolerance,"On time","Late")))))</f>
        <v/>
      </c>
      <c r="M984">
        <f>IF(L984="Late",J984-H984,"")</f>
        <v/>
      </c>
    </row>
    <row r="985">
      <c r="H985" s="13" t="n"/>
      <c r="J985" s="13" t="n"/>
      <c r="L985">
        <f>IF(A985="","",IF(OR(H985&lt;PeriodStart,H985&gt;PeriodEnd),"Out of period",IF(I985="No access","No access",IF(J985="","Carried over",IF(J985&lt;=H985+Tolerance,"On time","Late")))))</f>
        <v/>
      </c>
      <c r="M985">
        <f>IF(L985="Late",J985-H985,"")</f>
        <v/>
      </c>
    </row>
    <row r="986">
      <c r="H986" s="13" t="n"/>
      <c r="J986" s="13" t="n"/>
      <c r="L986">
        <f>IF(A986="","",IF(OR(H986&lt;PeriodStart,H986&gt;PeriodEnd),"Out of period",IF(I986="No access","No access",IF(J986="","Carried over",IF(J986&lt;=H986+Tolerance,"On time","Late")))))</f>
        <v/>
      </c>
      <c r="M986">
        <f>IF(L986="Late",J986-H986,"")</f>
        <v/>
      </c>
    </row>
    <row r="987">
      <c r="H987" s="13" t="n"/>
      <c r="J987" s="13" t="n"/>
      <c r="L987">
        <f>IF(A987="","",IF(OR(H987&lt;PeriodStart,H987&gt;PeriodEnd),"Out of period",IF(I987="No access","No access",IF(J987="","Carried over",IF(J987&lt;=H987+Tolerance,"On time","Late")))))</f>
        <v/>
      </c>
      <c r="M987">
        <f>IF(L987="Late",J987-H987,"")</f>
        <v/>
      </c>
    </row>
    <row r="988">
      <c r="H988" s="13" t="n"/>
      <c r="J988" s="13" t="n"/>
      <c r="L988">
        <f>IF(A988="","",IF(OR(H988&lt;PeriodStart,H988&gt;PeriodEnd),"Out of period",IF(I988="No access","No access",IF(J988="","Carried over",IF(J988&lt;=H988+Tolerance,"On time","Late")))))</f>
        <v/>
      </c>
      <c r="M988">
        <f>IF(L988="Late",J988-H988,"")</f>
        <v/>
      </c>
    </row>
    <row r="989">
      <c r="H989" s="13" t="n"/>
      <c r="J989" s="13" t="n"/>
      <c r="L989">
        <f>IF(A989="","",IF(OR(H989&lt;PeriodStart,H989&gt;PeriodEnd),"Out of period",IF(I989="No access","No access",IF(J989="","Carried over",IF(J989&lt;=H989+Tolerance,"On time","Late")))))</f>
        <v/>
      </c>
      <c r="M989">
        <f>IF(L989="Late",J989-H989,"")</f>
        <v/>
      </c>
    </row>
    <row r="990">
      <c r="H990" s="13" t="n"/>
      <c r="J990" s="13" t="n"/>
      <c r="L990">
        <f>IF(A990="","",IF(OR(H990&lt;PeriodStart,H990&gt;PeriodEnd),"Out of period",IF(I990="No access","No access",IF(J990="","Carried over",IF(J990&lt;=H990+Tolerance,"On time","Late")))))</f>
        <v/>
      </c>
      <c r="M990">
        <f>IF(L990="Late",J990-H990,"")</f>
        <v/>
      </c>
    </row>
    <row r="991">
      <c r="H991" s="13" t="n"/>
      <c r="J991" s="13" t="n"/>
      <c r="L991">
        <f>IF(A991="","",IF(OR(H991&lt;PeriodStart,H991&gt;PeriodEnd),"Out of period",IF(I991="No access","No access",IF(J991="","Carried over",IF(J991&lt;=H991+Tolerance,"On time","Late")))))</f>
        <v/>
      </c>
      <c r="M991">
        <f>IF(L991="Late",J991-H991,"")</f>
        <v/>
      </c>
    </row>
    <row r="992">
      <c r="H992" s="13" t="n"/>
      <c r="J992" s="13" t="n"/>
      <c r="L992">
        <f>IF(A992="","",IF(OR(H992&lt;PeriodStart,H992&gt;PeriodEnd),"Out of period",IF(I992="No access","No access",IF(J992="","Carried over",IF(J992&lt;=H992+Tolerance,"On time","Late")))))</f>
        <v/>
      </c>
      <c r="M992">
        <f>IF(L992="Late",J992-H992,"")</f>
        <v/>
      </c>
    </row>
    <row r="993">
      <c r="H993" s="13" t="n"/>
      <c r="J993" s="13" t="n"/>
      <c r="L993">
        <f>IF(A993="","",IF(OR(H993&lt;PeriodStart,H993&gt;PeriodEnd),"Out of period",IF(I993="No access","No access",IF(J993="","Carried over",IF(J993&lt;=H993+Tolerance,"On time","Late")))))</f>
        <v/>
      </c>
      <c r="M993">
        <f>IF(L993="Late",J993-H993,"")</f>
        <v/>
      </c>
    </row>
    <row r="994">
      <c r="H994" s="13" t="n"/>
      <c r="J994" s="13" t="n"/>
      <c r="L994">
        <f>IF(A994="","",IF(OR(H994&lt;PeriodStart,H994&gt;PeriodEnd),"Out of period",IF(I994="No access","No access",IF(J994="","Carried over",IF(J994&lt;=H994+Tolerance,"On time","Late")))))</f>
        <v/>
      </c>
      <c r="M994">
        <f>IF(L994="Late",J994-H994,"")</f>
        <v/>
      </c>
    </row>
    <row r="995">
      <c r="H995" s="13" t="n"/>
      <c r="J995" s="13" t="n"/>
      <c r="L995">
        <f>IF(A995="","",IF(OR(H995&lt;PeriodStart,H995&gt;PeriodEnd),"Out of period",IF(I995="No access","No access",IF(J995="","Carried over",IF(J995&lt;=H995+Tolerance,"On time","Late")))))</f>
        <v/>
      </c>
      <c r="M995">
        <f>IF(L995="Late",J995-H995,"")</f>
        <v/>
      </c>
    </row>
    <row r="996">
      <c r="H996" s="13" t="n"/>
      <c r="J996" s="13" t="n"/>
      <c r="L996">
        <f>IF(A996="","",IF(OR(H996&lt;PeriodStart,H996&gt;PeriodEnd),"Out of period",IF(I996="No access","No access",IF(J996="","Carried over",IF(J996&lt;=H996+Tolerance,"On time","Late")))))</f>
        <v/>
      </c>
      <c r="M996">
        <f>IF(L996="Late",J996-H996,"")</f>
        <v/>
      </c>
    </row>
    <row r="997">
      <c r="H997" s="13" t="n"/>
      <c r="J997" s="13" t="n"/>
      <c r="L997">
        <f>IF(A997="","",IF(OR(H997&lt;PeriodStart,H997&gt;PeriodEnd),"Out of period",IF(I997="No access","No access",IF(J997="","Carried over",IF(J997&lt;=H997+Tolerance,"On time","Late")))))</f>
        <v/>
      </c>
      <c r="M997">
        <f>IF(L997="Late",J997-H997,"")</f>
        <v/>
      </c>
    </row>
    <row r="998">
      <c r="H998" s="13" t="n"/>
      <c r="J998" s="13" t="n"/>
      <c r="L998">
        <f>IF(A998="","",IF(OR(H998&lt;PeriodStart,H998&gt;PeriodEnd),"Out of period",IF(I998="No access","No access",IF(J998="","Carried over",IF(J998&lt;=H998+Tolerance,"On time","Late")))))</f>
        <v/>
      </c>
      <c r="M998">
        <f>IF(L998="Late",J998-H998,"")</f>
        <v/>
      </c>
    </row>
    <row r="999">
      <c r="H999" s="13" t="n"/>
      <c r="J999" s="13" t="n"/>
      <c r="L999">
        <f>IF(A999="","",IF(OR(H999&lt;PeriodStart,H999&gt;PeriodEnd),"Out of period",IF(I999="No access","No access",IF(J999="","Carried over",IF(J999&lt;=H999+Tolerance,"On time","Late")))))</f>
        <v/>
      </c>
      <c r="M999">
        <f>IF(L999="Late",J999-H999,"")</f>
        <v/>
      </c>
    </row>
    <row r="1000">
      <c r="H1000" s="13" t="n"/>
      <c r="J1000" s="13" t="n"/>
      <c r="L1000">
        <f>IF(A1000="","",IF(OR(H1000&lt;PeriodStart,H1000&gt;PeriodEnd),"Out of period",IF(I1000="No access","No access",IF(J1000="","Carried over",IF(J1000&lt;=H1000+Tolerance,"On time","Late")))))</f>
        <v/>
      </c>
      <c r="M1000">
        <f>IF(L1000="Late",J1000-H1000,"")</f>
        <v/>
      </c>
    </row>
    <row r="1001">
      <c r="H1001" s="13" t="n"/>
      <c r="J1001" s="13" t="n"/>
      <c r="L1001">
        <f>IF(A1001="","",IF(OR(H1001&lt;PeriodStart,H1001&gt;PeriodEnd),"Out of period",IF(I1001="No access","No access",IF(J1001="","Carried over",IF(J1001&lt;=H1001+Tolerance,"On time","Late")))))</f>
        <v/>
      </c>
      <c r="M1001">
        <f>IF(L1001="Late",J1001-H1001,"")</f>
        <v/>
      </c>
    </row>
    <row r="1002">
      <c r="H1002" s="13" t="n"/>
      <c r="J1002" s="13" t="n"/>
      <c r="L1002">
        <f>IF(A1002="","",IF(OR(H1002&lt;PeriodStart,H1002&gt;PeriodEnd),"Out of period",IF(I1002="No access","No access",IF(J1002="","Carried over",IF(J1002&lt;=H1002+Tolerance,"On time","Late")))))</f>
        <v/>
      </c>
      <c r="M1002">
        <f>IF(L1002="Late",J1002-H1002,"")</f>
        <v/>
      </c>
    </row>
    <row r="1003">
      <c r="H1003" s="13" t="n"/>
      <c r="J1003" s="13" t="n"/>
      <c r="L1003">
        <f>IF(A1003="","",IF(OR(H1003&lt;PeriodStart,H1003&gt;PeriodEnd),"Out of period",IF(I1003="No access","No access",IF(J1003="","Carried over",IF(J1003&lt;=H1003+Tolerance,"On time","Late")))))</f>
        <v/>
      </c>
      <c r="M1003">
        <f>IF(L1003="Late",J1003-H1003,"")</f>
        <v/>
      </c>
    </row>
    <row r="1004">
      <c r="H1004" s="13" t="n"/>
      <c r="J1004" s="13" t="n"/>
      <c r="L1004">
        <f>IF(A1004="","",IF(OR(H1004&lt;PeriodStart,H1004&gt;PeriodEnd),"Out of period",IF(I1004="No access","No access",IF(J1004="","Carried over",IF(J1004&lt;=H1004+Tolerance,"On time","Late")))))</f>
        <v/>
      </c>
      <c r="M1004">
        <f>IF(L1004="Late",J1004-H1004,"")</f>
        <v/>
      </c>
    </row>
    <row r="1005">
      <c r="H1005" s="13" t="n"/>
      <c r="J1005" s="13" t="n"/>
      <c r="L1005">
        <f>IF(A1005="","",IF(OR(H1005&lt;PeriodStart,H1005&gt;PeriodEnd),"Out of period",IF(I1005="No access","No access",IF(J1005="","Carried over",IF(J1005&lt;=H1005+Tolerance,"On time","Late")))))</f>
        <v/>
      </c>
      <c r="M1005">
        <f>IF(L1005="Late",J1005-H1005,"")</f>
        <v/>
      </c>
    </row>
    <row r="1006">
      <c r="H1006" s="13" t="n"/>
      <c r="J1006" s="13" t="n"/>
      <c r="L1006">
        <f>IF(A1006="","",IF(OR(H1006&lt;PeriodStart,H1006&gt;PeriodEnd),"Out of period",IF(I1006="No access","No access",IF(J1006="","Carried over",IF(J1006&lt;=H1006+Tolerance,"On time","Late")))))</f>
        <v/>
      </c>
      <c r="M1006">
        <f>IF(L1006="Late",J1006-H1006,"")</f>
        <v/>
      </c>
    </row>
    <row r="1007">
      <c r="H1007" s="13" t="n"/>
      <c r="J1007" s="13" t="n"/>
      <c r="L1007">
        <f>IF(A1007="","",IF(OR(H1007&lt;PeriodStart,H1007&gt;PeriodEnd),"Out of period",IF(I1007="No access","No access",IF(J1007="","Carried over",IF(J1007&lt;=H1007+Tolerance,"On time","Late")))))</f>
        <v/>
      </c>
      <c r="M1007">
        <f>IF(L1007="Late",J1007-H1007,"")</f>
        <v/>
      </c>
    </row>
    <row r="1008">
      <c r="H1008" s="13" t="n"/>
      <c r="J1008" s="13" t="n"/>
      <c r="L1008">
        <f>IF(A1008="","",IF(OR(H1008&lt;PeriodStart,H1008&gt;PeriodEnd),"Out of period",IF(I1008="No access","No access",IF(J1008="","Carried over",IF(J1008&lt;=H1008+Tolerance,"On time","Late")))))</f>
        <v/>
      </c>
      <c r="M1008">
        <f>IF(L1008="Late",J1008-H1008,"")</f>
        <v/>
      </c>
    </row>
    <row r="1009">
      <c r="H1009" s="13" t="n"/>
      <c r="J1009" s="13" t="n"/>
      <c r="L1009">
        <f>IF(A1009="","",IF(OR(H1009&lt;PeriodStart,H1009&gt;PeriodEnd),"Out of period",IF(I1009="No access","No access",IF(J1009="","Carried over",IF(J1009&lt;=H1009+Tolerance,"On time","Late")))))</f>
        <v/>
      </c>
      <c r="M1009">
        <f>IF(L1009="Late",J1009-H1009,"")</f>
        <v/>
      </c>
    </row>
    <row r="1010">
      <c r="H1010" s="13" t="n"/>
      <c r="J1010" s="13" t="n"/>
      <c r="L1010">
        <f>IF(A1010="","",IF(OR(H1010&lt;PeriodStart,H1010&gt;PeriodEnd),"Out of period",IF(I1010="No access","No access",IF(J1010="","Carried over",IF(J1010&lt;=H1010+Tolerance,"On time","Late")))))</f>
        <v/>
      </c>
      <c r="M1010">
        <f>IF(L1010="Late",J1010-H1010,"")</f>
        <v/>
      </c>
    </row>
    <row r="1011">
      <c r="H1011" s="13" t="n"/>
      <c r="J1011" s="13" t="n"/>
      <c r="L1011">
        <f>IF(A1011="","",IF(OR(H1011&lt;PeriodStart,H1011&gt;PeriodEnd),"Out of period",IF(I1011="No access","No access",IF(J1011="","Carried over",IF(J1011&lt;=H1011+Tolerance,"On time","Late")))))</f>
        <v/>
      </c>
      <c r="M1011">
        <f>IF(L1011="Late",J1011-H1011,"")</f>
        <v/>
      </c>
    </row>
    <row r="1012">
      <c r="H1012" s="13" t="n"/>
      <c r="J1012" s="13" t="n"/>
      <c r="L1012">
        <f>IF(A1012="","",IF(OR(H1012&lt;PeriodStart,H1012&gt;PeriodEnd),"Out of period",IF(I1012="No access","No access",IF(J1012="","Carried over",IF(J1012&lt;=H1012+Tolerance,"On time","Late")))))</f>
        <v/>
      </c>
      <c r="M1012">
        <f>IF(L1012="Late",J1012-H1012,"")</f>
        <v/>
      </c>
    </row>
    <row r="1013">
      <c r="H1013" s="13" t="n"/>
      <c r="J1013" s="13" t="n"/>
      <c r="L1013">
        <f>IF(A1013="","",IF(OR(H1013&lt;PeriodStart,H1013&gt;PeriodEnd),"Out of period",IF(I1013="No access","No access",IF(J1013="","Carried over",IF(J1013&lt;=H1013+Tolerance,"On time","Late")))))</f>
        <v/>
      </c>
      <c r="M1013">
        <f>IF(L1013="Late",J1013-H1013,"")</f>
        <v/>
      </c>
    </row>
    <row r="1014">
      <c r="H1014" s="13" t="n"/>
      <c r="J1014" s="13" t="n"/>
      <c r="L1014">
        <f>IF(A1014="","",IF(OR(H1014&lt;PeriodStart,H1014&gt;PeriodEnd),"Out of period",IF(I1014="No access","No access",IF(J1014="","Carried over",IF(J1014&lt;=H1014+Tolerance,"On time","Late")))))</f>
        <v/>
      </c>
      <c r="M1014">
        <f>IF(L1014="Late",J1014-H1014,"")</f>
        <v/>
      </c>
    </row>
    <row r="1015">
      <c r="H1015" s="13" t="n"/>
      <c r="J1015" s="13" t="n"/>
      <c r="L1015">
        <f>IF(A1015="","",IF(OR(H1015&lt;PeriodStart,H1015&gt;PeriodEnd),"Out of period",IF(I1015="No access","No access",IF(J1015="","Carried over",IF(J1015&lt;=H1015+Tolerance,"On time","Late")))))</f>
        <v/>
      </c>
      <c r="M1015">
        <f>IF(L1015="Late",J1015-H1015,"")</f>
        <v/>
      </c>
    </row>
    <row r="1016">
      <c r="H1016" s="13" t="n"/>
      <c r="J1016" s="13" t="n"/>
      <c r="L1016">
        <f>IF(A1016="","",IF(OR(H1016&lt;PeriodStart,H1016&gt;PeriodEnd),"Out of period",IF(I1016="No access","No access",IF(J1016="","Carried over",IF(J1016&lt;=H1016+Tolerance,"On time","Late")))))</f>
        <v/>
      </c>
      <c r="M1016">
        <f>IF(L1016="Late",J1016-H1016,"")</f>
        <v/>
      </c>
    </row>
    <row r="1017">
      <c r="H1017" s="13" t="n"/>
      <c r="J1017" s="13" t="n"/>
      <c r="L1017">
        <f>IF(A1017="","",IF(OR(H1017&lt;PeriodStart,H1017&gt;PeriodEnd),"Out of period",IF(I1017="No access","No access",IF(J1017="","Carried over",IF(J1017&lt;=H1017+Tolerance,"On time","Late")))))</f>
        <v/>
      </c>
      <c r="M1017">
        <f>IF(L1017="Late",J1017-H1017,"")</f>
        <v/>
      </c>
    </row>
    <row r="1018">
      <c r="H1018" s="13" t="n"/>
      <c r="J1018" s="13" t="n"/>
      <c r="L1018">
        <f>IF(A1018="","",IF(OR(H1018&lt;PeriodStart,H1018&gt;PeriodEnd),"Out of period",IF(I1018="No access","No access",IF(J1018="","Carried over",IF(J1018&lt;=H1018+Tolerance,"On time","Late")))))</f>
        <v/>
      </c>
      <c r="M1018">
        <f>IF(L1018="Late",J1018-H1018,"")</f>
        <v/>
      </c>
    </row>
    <row r="1019">
      <c r="H1019" s="13" t="n"/>
      <c r="J1019" s="13" t="n"/>
      <c r="L1019">
        <f>IF(A1019="","",IF(OR(H1019&lt;PeriodStart,H1019&gt;PeriodEnd),"Out of period",IF(I1019="No access","No access",IF(J1019="","Carried over",IF(J1019&lt;=H1019+Tolerance,"On time","Late")))))</f>
        <v/>
      </c>
      <c r="M1019">
        <f>IF(L1019="Late",J1019-H1019,"")</f>
        <v/>
      </c>
    </row>
    <row r="1020">
      <c r="H1020" s="13" t="n"/>
      <c r="J1020" s="13" t="n"/>
      <c r="L1020">
        <f>IF(A1020="","",IF(OR(H1020&lt;PeriodStart,H1020&gt;PeriodEnd),"Out of period",IF(I1020="No access","No access",IF(J1020="","Carried over",IF(J1020&lt;=H1020+Tolerance,"On time","Late")))))</f>
        <v/>
      </c>
      <c r="M1020">
        <f>IF(L1020="Late",J1020-H1020,"")</f>
        <v/>
      </c>
    </row>
    <row r="1021">
      <c r="H1021" s="13" t="n"/>
      <c r="J1021" s="13" t="n"/>
      <c r="L1021">
        <f>IF(A1021="","",IF(OR(H1021&lt;PeriodStart,H1021&gt;PeriodEnd),"Out of period",IF(I1021="No access","No access",IF(J1021="","Carried over",IF(J1021&lt;=H1021+Tolerance,"On time","Late")))))</f>
        <v/>
      </c>
      <c r="M1021">
        <f>IF(L1021="Late",J1021-H1021,"")</f>
        <v/>
      </c>
    </row>
    <row r="1022">
      <c r="H1022" s="13" t="n"/>
      <c r="J1022" s="13" t="n"/>
      <c r="L1022">
        <f>IF(A1022="","",IF(OR(H1022&lt;PeriodStart,H1022&gt;PeriodEnd),"Out of period",IF(I1022="No access","No access",IF(J1022="","Carried over",IF(J1022&lt;=H1022+Tolerance,"On time","Late")))))</f>
        <v/>
      </c>
      <c r="M1022">
        <f>IF(L1022="Late",J1022-H1022,"")</f>
        <v/>
      </c>
    </row>
    <row r="1023">
      <c r="H1023" s="13" t="n"/>
      <c r="J1023" s="13" t="n"/>
      <c r="L1023">
        <f>IF(A1023="","",IF(OR(H1023&lt;PeriodStart,H1023&gt;PeriodEnd),"Out of period",IF(I1023="No access","No access",IF(J1023="","Carried over",IF(J1023&lt;=H1023+Tolerance,"On time","Late")))))</f>
        <v/>
      </c>
      <c r="M1023">
        <f>IF(L1023="Late",J1023-H1023,"")</f>
        <v/>
      </c>
    </row>
    <row r="1024">
      <c r="H1024" s="13" t="n"/>
      <c r="J1024" s="13" t="n"/>
      <c r="L1024">
        <f>IF(A1024="","",IF(OR(H1024&lt;PeriodStart,H1024&gt;PeriodEnd),"Out of period",IF(I1024="No access","No access",IF(J1024="","Carried over",IF(J1024&lt;=H1024+Tolerance,"On time","Late")))))</f>
        <v/>
      </c>
      <c r="M1024">
        <f>IF(L1024="Late",J1024-H1024,"")</f>
        <v/>
      </c>
    </row>
    <row r="1025">
      <c r="H1025" s="13" t="n"/>
      <c r="J1025" s="13" t="n"/>
      <c r="L1025">
        <f>IF(A1025="","",IF(OR(H1025&lt;PeriodStart,H1025&gt;PeriodEnd),"Out of period",IF(I1025="No access","No access",IF(J1025="","Carried over",IF(J1025&lt;=H1025+Tolerance,"On time","Late")))))</f>
        <v/>
      </c>
      <c r="M1025">
        <f>IF(L1025="Late",J1025-H1025,"")</f>
        <v/>
      </c>
    </row>
    <row r="1026">
      <c r="H1026" s="13" t="n"/>
      <c r="J1026" s="13" t="n"/>
      <c r="L1026">
        <f>IF(A1026="","",IF(OR(H1026&lt;PeriodStart,H1026&gt;PeriodEnd),"Out of period",IF(I1026="No access","No access",IF(J1026="","Carried over",IF(J1026&lt;=H1026+Tolerance,"On time","Late")))))</f>
        <v/>
      </c>
      <c r="M1026">
        <f>IF(L1026="Late",J1026-H1026,"")</f>
        <v/>
      </c>
    </row>
    <row r="1027">
      <c r="H1027" s="13" t="n"/>
      <c r="J1027" s="13" t="n"/>
      <c r="L1027">
        <f>IF(A1027="","",IF(OR(H1027&lt;PeriodStart,H1027&gt;PeriodEnd),"Out of period",IF(I1027="No access","No access",IF(J1027="","Carried over",IF(J1027&lt;=H1027+Tolerance,"On time","Late")))))</f>
        <v/>
      </c>
      <c r="M1027">
        <f>IF(L1027="Late",J1027-H1027,"")</f>
        <v/>
      </c>
    </row>
    <row r="1028">
      <c r="H1028" s="13" t="n"/>
      <c r="J1028" s="13" t="n"/>
      <c r="L1028">
        <f>IF(A1028="","",IF(OR(H1028&lt;PeriodStart,H1028&gt;PeriodEnd),"Out of period",IF(I1028="No access","No access",IF(J1028="","Carried over",IF(J1028&lt;=H1028+Tolerance,"On time","Late")))))</f>
        <v/>
      </c>
      <c r="M1028">
        <f>IF(L1028="Late",J1028-H1028,"")</f>
        <v/>
      </c>
    </row>
    <row r="1029">
      <c r="H1029" s="13" t="n"/>
      <c r="J1029" s="13" t="n"/>
      <c r="L1029">
        <f>IF(A1029="","",IF(OR(H1029&lt;PeriodStart,H1029&gt;PeriodEnd),"Out of period",IF(I1029="No access","No access",IF(J1029="","Carried over",IF(J1029&lt;=H1029+Tolerance,"On time","Late")))))</f>
        <v/>
      </c>
      <c r="M1029">
        <f>IF(L1029="Late",J1029-H1029,"")</f>
        <v/>
      </c>
    </row>
    <row r="1030">
      <c r="H1030" s="13" t="n"/>
      <c r="J1030" s="13" t="n"/>
      <c r="L1030">
        <f>IF(A1030="","",IF(OR(H1030&lt;PeriodStart,H1030&gt;PeriodEnd),"Out of period",IF(I1030="No access","No access",IF(J1030="","Carried over",IF(J1030&lt;=H1030+Tolerance,"On time","Late")))))</f>
        <v/>
      </c>
      <c r="M1030">
        <f>IF(L1030="Late",J1030-H1030,"")</f>
        <v/>
      </c>
    </row>
    <row r="1031">
      <c r="H1031" s="13" t="n"/>
      <c r="J1031" s="13" t="n"/>
      <c r="L1031">
        <f>IF(A1031="","",IF(OR(H1031&lt;PeriodStart,H1031&gt;PeriodEnd),"Out of period",IF(I1031="No access","No access",IF(J1031="","Carried over",IF(J1031&lt;=H1031+Tolerance,"On time","Late")))))</f>
        <v/>
      </c>
      <c r="M1031">
        <f>IF(L1031="Late",J1031-H1031,"")</f>
        <v/>
      </c>
    </row>
    <row r="1032">
      <c r="H1032" s="13" t="n"/>
      <c r="J1032" s="13" t="n"/>
      <c r="L1032">
        <f>IF(A1032="","",IF(OR(H1032&lt;PeriodStart,H1032&gt;PeriodEnd),"Out of period",IF(I1032="No access","No access",IF(J1032="","Carried over",IF(J1032&lt;=H1032+Tolerance,"On time","Late")))))</f>
        <v/>
      </c>
      <c r="M1032">
        <f>IF(L1032="Late",J1032-H1032,"")</f>
        <v/>
      </c>
    </row>
    <row r="1033">
      <c r="H1033" s="13" t="n"/>
      <c r="J1033" s="13" t="n"/>
      <c r="L1033">
        <f>IF(A1033="","",IF(OR(H1033&lt;PeriodStart,H1033&gt;PeriodEnd),"Out of period",IF(I1033="No access","No access",IF(J1033="","Carried over",IF(J1033&lt;=H1033+Tolerance,"On time","Late")))))</f>
        <v/>
      </c>
      <c r="M1033">
        <f>IF(L1033="Late",J1033-H1033,"")</f>
        <v/>
      </c>
    </row>
    <row r="1034">
      <c r="H1034" s="13" t="n"/>
      <c r="J1034" s="13" t="n"/>
      <c r="L1034">
        <f>IF(A1034="","",IF(OR(H1034&lt;PeriodStart,H1034&gt;PeriodEnd),"Out of period",IF(I1034="No access","No access",IF(J1034="","Carried over",IF(J1034&lt;=H1034+Tolerance,"On time","Late")))))</f>
        <v/>
      </c>
      <c r="M1034">
        <f>IF(L1034="Late",J1034-H1034,"")</f>
        <v/>
      </c>
    </row>
    <row r="1035">
      <c r="H1035" s="13" t="n"/>
      <c r="J1035" s="13" t="n"/>
      <c r="L1035">
        <f>IF(A1035="","",IF(OR(H1035&lt;PeriodStart,H1035&gt;PeriodEnd),"Out of period",IF(I1035="No access","No access",IF(J1035="","Carried over",IF(J1035&lt;=H1035+Tolerance,"On time","Late")))))</f>
        <v/>
      </c>
      <c r="M1035">
        <f>IF(L1035="Late",J1035-H1035,"")</f>
        <v/>
      </c>
    </row>
    <row r="1036">
      <c r="H1036" s="13" t="n"/>
      <c r="J1036" s="13" t="n"/>
      <c r="L1036">
        <f>IF(A1036="","",IF(OR(H1036&lt;PeriodStart,H1036&gt;PeriodEnd),"Out of period",IF(I1036="No access","No access",IF(J1036="","Carried over",IF(J1036&lt;=H1036+Tolerance,"On time","Late")))))</f>
        <v/>
      </c>
      <c r="M1036">
        <f>IF(L1036="Late",J1036-H1036,"")</f>
        <v/>
      </c>
    </row>
    <row r="1037">
      <c r="H1037" s="13" t="n"/>
      <c r="J1037" s="13" t="n"/>
      <c r="L1037">
        <f>IF(A1037="","",IF(OR(H1037&lt;PeriodStart,H1037&gt;PeriodEnd),"Out of period",IF(I1037="No access","No access",IF(J1037="","Carried over",IF(J1037&lt;=H1037+Tolerance,"On time","Late")))))</f>
        <v/>
      </c>
      <c r="M1037">
        <f>IF(L1037="Late",J1037-H1037,"")</f>
        <v/>
      </c>
    </row>
    <row r="1038">
      <c r="H1038" s="13" t="n"/>
      <c r="J1038" s="13" t="n"/>
      <c r="L1038">
        <f>IF(A1038="","",IF(OR(H1038&lt;PeriodStart,H1038&gt;PeriodEnd),"Out of period",IF(I1038="No access","No access",IF(J1038="","Carried over",IF(J1038&lt;=H1038+Tolerance,"On time","Late")))))</f>
        <v/>
      </c>
      <c r="M1038">
        <f>IF(L1038="Late",J1038-H1038,"")</f>
        <v/>
      </c>
    </row>
    <row r="1039">
      <c r="H1039" s="13" t="n"/>
      <c r="J1039" s="13" t="n"/>
      <c r="L1039">
        <f>IF(A1039="","",IF(OR(H1039&lt;PeriodStart,H1039&gt;PeriodEnd),"Out of period",IF(I1039="No access","No access",IF(J1039="","Carried over",IF(J1039&lt;=H1039+Tolerance,"On time","Late")))))</f>
        <v/>
      </c>
      <c r="M1039">
        <f>IF(L1039="Late",J1039-H1039,"")</f>
        <v/>
      </c>
    </row>
    <row r="1040">
      <c r="H1040" s="13" t="n"/>
      <c r="J1040" s="13" t="n"/>
      <c r="L1040">
        <f>IF(A1040="","",IF(OR(H1040&lt;PeriodStart,H1040&gt;PeriodEnd),"Out of period",IF(I1040="No access","No access",IF(J1040="","Carried over",IF(J1040&lt;=H1040+Tolerance,"On time","Late")))))</f>
        <v/>
      </c>
      <c r="M1040">
        <f>IF(L1040="Late",J1040-H1040,"")</f>
        <v/>
      </c>
    </row>
    <row r="1041">
      <c r="H1041" s="13" t="n"/>
      <c r="J1041" s="13" t="n"/>
      <c r="L1041">
        <f>IF(A1041="","",IF(OR(H1041&lt;PeriodStart,H1041&gt;PeriodEnd),"Out of period",IF(I1041="No access","No access",IF(J1041="","Carried over",IF(J1041&lt;=H1041+Tolerance,"On time","Late")))))</f>
        <v/>
      </c>
      <c r="M1041">
        <f>IF(L1041="Late",J1041-H1041,"")</f>
        <v/>
      </c>
    </row>
    <row r="1042">
      <c r="H1042" s="13" t="n"/>
      <c r="J1042" s="13" t="n"/>
      <c r="L1042">
        <f>IF(A1042="","",IF(OR(H1042&lt;PeriodStart,H1042&gt;PeriodEnd),"Out of period",IF(I1042="No access","No access",IF(J1042="","Carried over",IF(J1042&lt;=H1042+Tolerance,"On time","Late")))))</f>
        <v/>
      </c>
      <c r="M1042">
        <f>IF(L1042="Late",J1042-H1042,"")</f>
        <v/>
      </c>
    </row>
    <row r="1043">
      <c r="H1043" s="13" t="n"/>
      <c r="J1043" s="13" t="n"/>
      <c r="L1043">
        <f>IF(A1043="","",IF(OR(H1043&lt;PeriodStart,H1043&gt;PeriodEnd),"Out of period",IF(I1043="No access","No access",IF(J1043="","Carried over",IF(J1043&lt;=H1043+Tolerance,"On time","Late")))))</f>
        <v/>
      </c>
      <c r="M1043">
        <f>IF(L1043="Late",J1043-H1043,"")</f>
        <v/>
      </c>
    </row>
    <row r="1044">
      <c r="H1044" s="13" t="n"/>
      <c r="J1044" s="13" t="n"/>
      <c r="L1044">
        <f>IF(A1044="","",IF(OR(H1044&lt;PeriodStart,H1044&gt;PeriodEnd),"Out of period",IF(I1044="No access","No access",IF(J1044="","Carried over",IF(J1044&lt;=H1044+Tolerance,"On time","Late")))))</f>
        <v/>
      </c>
      <c r="M1044">
        <f>IF(L1044="Late",J1044-H1044,"")</f>
        <v/>
      </c>
    </row>
    <row r="1045">
      <c r="H1045" s="13" t="n"/>
      <c r="J1045" s="13" t="n"/>
      <c r="L1045">
        <f>IF(A1045="","",IF(OR(H1045&lt;PeriodStart,H1045&gt;PeriodEnd),"Out of period",IF(I1045="No access","No access",IF(J1045="","Carried over",IF(J1045&lt;=H1045+Tolerance,"On time","Late")))))</f>
        <v/>
      </c>
      <c r="M1045">
        <f>IF(L1045="Late",J1045-H1045,"")</f>
        <v/>
      </c>
    </row>
    <row r="1046">
      <c r="H1046" s="13" t="n"/>
      <c r="J1046" s="13" t="n"/>
      <c r="L1046">
        <f>IF(A1046="","",IF(OR(H1046&lt;PeriodStart,H1046&gt;PeriodEnd),"Out of period",IF(I1046="No access","No access",IF(J1046="","Carried over",IF(J1046&lt;=H1046+Tolerance,"On time","Late")))))</f>
        <v/>
      </c>
      <c r="M1046">
        <f>IF(L1046="Late",J1046-H1046,"")</f>
        <v/>
      </c>
    </row>
    <row r="1047">
      <c r="H1047" s="13" t="n"/>
      <c r="J1047" s="13" t="n"/>
      <c r="L1047">
        <f>IF(A1047="","",IF(OR(H1047&lt;PeriodStart,H1047&gt;PeriodEnd),"Out of period",IF(I1047="No access","No access",IF(J1047="","Carried over",IF(J1047&lt;=H1047+Tolerance,"On time","Late")))))</f>
        <v/>
      </c>
      <c r="M1047">
        <f>IF(L1047="Late",J1047-H1047,"")</f>
        <v/>
      </c>
    </row>
    <row r="1048">
      <c r="H1048" s="13" t="n"/>
      <c r="J1048" s="13" t="n"/>
      <c r="L1048">
        <f>IF(A1048="","",IF(OR(H1048&lt;PeriodStart,H1048&gt;PeriodEnd),"Out of period",IF(I1048="No access","No access",IF(J1048="","Carried over",IF(J1048&lt;=H1048+Tolerance,"On time","Late")))))</f>
        <v/>
      </c>
      <c r="M1048">
        <f>IF(L1048="Late",J1048-H1048,"")</f>
        <v/>
      </c>
    </row>
    <row r="1049">
      <c r="H1049" s="13" t="n"/>
      <c r="J1049" s="13" t="n"/>
      <c r="L1049">
        <f>IF(A1049="","",IF(OR(H1049&lt;PeriodStart,H1049&gt;PeriodEnd),"Out of period",IF(I1049="No access","No access",IF(J1049="","Carried over",IF(J1049&lt;=H1049+Tolerance,"On time","Late")))))</f>
        <v/>
      </c>
      <c r="M1049">
        <f>IF(L1049="Late",J1049-H1049,"")</f>
        <v/>
      </c>
    </row>
    <row r="1050">
      <c r="H1050" s="13" t="n"/>
      <c r="J1050" s="13" t="n"/>
      <c r="L1050">
        <f>IF(A1050="","",IF(OR(H1050&lt;PeriodStart,H1050&gt;PeriodEnd),"Out of period",IF(I1050="No access","No access",IF(J1050="","Carried over",IF(J1050&lt;=H1050+Tolerance,"On time","Late")))))</f>
        <v/>
      </c>
      <c r="M1050">
        <f>IF(L1050="Late",J1050-H1050,"")</f>
        <v/>
      </c>
    </row>
    <row r="1051">
      <c r="H1051" s="13" t="n"/>
      <c r="J1051" s="13" t="n"/>
      <c r="L1051">
        <f>IF(A1051="","",IF(OR(H1051&lt;PeriodStart,H1051&gt;PeriodEnd),"Out of period",IF(I1051="No access","No access",IF(J1051="","Carried over",IF(J1051&lt;=H1051+Tolerance,"On time","Late")))))</f>
        <v/>
      </c>
      <c r="M1051">
        <f>IF(L1051="Late",J1051-H1051,"")</f>
        <v/>
      </c>
    </row>
    <row r="1052">
      <c r="H1052" s="13" t="n"/>
      <c r="J1052" s="13" t="n"/>
      <c r="L1052">
        <f>IF(A1052="","",IF(OR(H1052&lt;PeriodStart,H1052&gt;PeriodEnd),"Out of period",IF(I1052="No access","No access",IF(J1052="","Carried over",IF(J1052&lt;=H1052+Tolerance,"On time","Late")))))</f>
        <v/>
      </c>
      <c r="M1052">
        <f>IF(L1052="Late",J1052-H1052,"")</f>
        <v/>
      </c>
    </row>
    <row r="1053">
      <c r="H1053" s="13" t="n"/>
      <c r="J1053" s="13" t="n"/>
      <c r="L1053">
        <f>IF(A1053="","",IF(OR(H1053&lt;PeriodStart,H1053&gt;PeriodEnd),"Out of period",IF(I1053="No access","No access",IF(J1053="","Carried over",IF(J1053&lt;=H1053+Tolerance,"On time","Late")))))</f>
        <v/>
      </c>
      <c r="M1053">
        <f>IF(L1053="Late",J1053-H1053,"")</f>
        <v/>
      </c>
    </row>
    <row r="1054">
      <c r="H1054" s="13" t="n"/>
      <c r="J1054" s="13" t="n"/>
      <c r="L1054">
        <f>IF(A1054="","",IF(OR(H1054&lt;PeriodStart,H1054&gt;PeriodEnd),"Out of period",IF(I1054="No access","No access",IF(J1054="","Carried over",IF(J1054&lt;=H1054+Tolerance,"On time","Late")))))</f>
        <v/>
      </c>
      <c r="M1054">
        <f>IF(L1054="Late",J1054-H1054,"")</f>
        <v/>
      </c>
    </row>
    <row r="1055">
      <c r="H1055" s="13" t="n"/>
      <c r="J1055" s="13" t="n"/>
      <c r="L1055">
        <f>IF(A1055="","",IF(OR(H1055&lt;PeriodStart,H1055&gt;PeriodEnd),"Out of period",IF(I1055="No access","No access",IF(J1055="","Carried over",IF(J1055&lt;=H1055+Tolerance,"On time","Late")))))</f>
        <v/>
      </c>
      <c r="M1055">
        <f>IF(L1055="Late",J1055-H1055,"")</f>
        <v/>
      </c>
    </row>
    <row r="1056">
      <c r="H1056" s="13" t="n"/>
      <c r="J1056" s="13" t="n"/>
      <c r="L1056">
        <f>IF(A1056="","",IF(OR(H1056&lt;PeriodStart,H1056&gt;PeriodEnd),"Out of period",IF(I1056="No access","No access",IF(J1056="","Carried over",IF(J1056&lt;=H1056+Tolerance,"On time","Late")))))</f>
        <v/>
      </c>
      <c r="M1056">
        <f>IF(L1056="Late",J1056-H1056,"")</f>
        <v/>
      </c>
    </row>
    <row r="1057">
      <c r="H1057" s="13" t="n"/>
      <c r="J1057" s="13" t="n"/>
      <c r="L1057">
        <f>IF(A1057="","",IF(OR(H1057&lt;PeriodStart,H1057&gt;PeriodEnd),"Out of period",IF(I1057="No access","No access",IF(J1057="","Carried over",IF(J1057&lt;=H1057+Tolerance,"On time","Late")))))</f>
        <v/>
      </c>
      <c r="M1057">
        <f>IF(L1057="Late",J1057-H1057,"")</f>
        <v/>
      </c>
    </row>
    <row r="1058">
      <c r="H1058" s="13" t="n"/>
      <c r="J1058" s="13" t="n"/>
      <c r="L1058">
        <f>IF(A1058="","",IF(OR(H1058&lt;PeriodStart,H1058&gt;PeriodEnd),"Out of period",IF(I1058="No access","No access",IF(J1058="","Carried over",IF(J1058&lt;=H1058+Tolerance,"On time","Late")))))</f>
        <v/>
      </c>
      <c r="M1058">
        <f>IF(L1058="Late",J1058-H1058,"")</f>
        <v/>
      </c>
    </row>
    <row r="1059">
      <c r="H1059" s="13" t="n"/>
      <c r="J1059" s="13" t="n"/>
      <c r="L1059">
        <f>IF(A1059="","",IF(OR(H1059&lt;PeriodStart,H1059&gt;PeriodEnd),"Out of period",IF(I1059="No access","No access",IF(J1059="","Carried over",IF(J1059&lt;=H1059+Tolerance,"On time","Late")))))</f>
        <v/>
      </c>
      <c r="M1059">
        <f>IF(L1059="Late",J1059-H1059,"")</f>
        <v/>
      </c>
    </row>
    <row r="1060">
      <c r="H1060" s="13" t="n"/>
      <c r="J1060" s="13" t="n"/>
      <c r="L1060">
        <f>IF(A1060="","",IF(OR(H1060&lt;PeriodStart,H1060&gt;PeriodEnd),"Out of period",IF(I1060="No access","No access",IF(J1060="","Carried over",IF(J1060&lt;=H1060+Tolerance,"On time","Late")))))</f>
        <v/>
      </c>
      <c r="M1060">
        <f>IF(L1060="Late",J1060-H1060,"")</f>
        <v/>
      </c>
    </row>
    <row r="1061">
      <c r="H1061" s="13" t="n"/>
      <c r="J1061" s="13" t="n"/>
      <c r="L1061">
        <f>IF(A1061="","",IF(OR(H1061&lt;PeriodStart,H1061&gt;PeriodEnd),"Out of period",IF(I1061="No access","No access",IF(J1061="","Carried over",IF(J1061&lt;=H1061+Tolerance,"On time","Late")))))</f>
        <v/>
      </c>
      <c r="M1061">
        <f>IF(L1061="Late",J1061-H1061,"")</f>
        <v/>
      </c>
    </row>
    <row r="1062">
      <c r="H1062" s="13" t="n"/>
      <c r="J1062" s="13" t="n"/>
      <c r="L1062">
        <f>IF(A1062="","",IF(OR(H1062&lt;PeriodStart,H1062&gt;PeriodEnd),"Out of period",IF(I1062="No access","No access",IF(J1062="","Carried over",IF(J1062&lt;=H1062+Tolerance,"On time","Late")))))</f>
        <v/>
      </c>
      <c r="M1062">
        <f>IF(L1062="Late",J1062-H1062,"")</f>
        <v/>
      </c>
    </row>
    <row r="1063">
      <c r="H1063" s="13" t="n"/>
      <c r="J1063" s="13" t="n"/>
      <c r="L1063">
        <f>IF(A1063="","",IF(OR(H1063&lt;PeriodStart,H1063&gt;PeriodEnd),"Out of period",IF(I1063="No access","No access",IF(J1063="","Carried over",IF(J1063&lt;=H1063+Tolerance,"On time","Late")))))</f>
        <v/>
      </c>
      <c r="M1063">
        <f>IF(L1063="Late",J1063-H1063,"")</f>
        <v/>
      </c>
    </row>
    <row r="1064">
      <c r="H1064" s="13" t="n"/>
      <c r="J1064" s="13" t="n"/>
      <c r="L1064">
        <f>IF(A1064="","",IF(OR(H1064&lt;PeriodStart,H1064&gt;PeriodEnd),"Out of period",IF(I1064="No access","No access",IF(J1064="","Carried over",IF(J1064&lt;=H1064+Tolerance,"On time","Late")))))</f>
        <v/>
      </c>
      <c r="M1064">
        <f>IF(L1064="Late",J1064-H1064,"")</f>
        <v/>
      </c>
    </row>
    <row r="1065">
      <c r="H1065" s="13" t="n"/>
      <c r="J1065" s="13" t="n"/>
      <c r="L1065">
        <f>IF(A1065="","",IF(OR(H1065&lt;PeriodStart,H1065&gt;PeriodEnd),"Out of period",IF(I1065="No access","No access",IF(J1065="","Carried over",IF(J1065&lt;=H1065+Tolerance,"On time","Late")))))</f>
        <v/>
      </c>
      <c r="M1065">
        <f>IF(L1065="Late",J1065-H1065,"")</f>
        <v/>
      </c>
    </row>
    <row r="1066">
      <c r="H1066" s="13" t="n"/>
      <c r="J1066" s="13" t="n"/>
      <c r="L1066">
        <f>IF(A1066="","",IF(OR(H1066&lt;PeriodStart,H1066&gt;PeriodEnd),"Out of period",IF(I1066="No access","No access",IF(J1066="","Carried over",IF(J1066&lt;=H1066+Tolerance,"On time","Late")))))</f>
        <v/>
      </c>
      <c r="M1066">
        <f>IF(L1066="Late",J1066-H1066,"")</f>
        <v/>
      </c>
    </row>
    <row r="1067">
      <c r="H1067" s="13" t="n"/>
      <c r="J1067" s="13" t="n"/>
      <c r="L1067">
        <f>IF(A1067="","",IF(OR(H1067&lt;PeriodStart,H1067&gt;PeriodEnd),"Out of period",IF(I1067="No access","No access",IF(J1067="","Carried over",IF(J1067&lt;=H1067+Tolerance,"On time","Late")))))</f>
        <v/>
      </c>
      <c r="M1067">
        <f>IF(L1067="Late",J1067-H1067,"")</f>
        <v/>
      </c>
    </row>
    <row r="1068">
      <c r="H1068" s="13" t="n"/>
      <c r="J1068" s="13" t="n"/>
      <c r="L1068">
        <f>IF(A1068="","",IF(OR(H1068&lt;PeriodStart,H1068&gt;PeriodEnd),"Out of period",IF(I1068="No access","No access",IF(J1068="","Carried over",IF(J1068&lt;=H1068+Tolerance,"On time","Late")))))</f>
        <v/>
      </c>
      <c r="M1068">
        <f>IF(L1068="Late",J1068-H1068,"")</f>
        <v/>
      </c>
    </row>
    <row r="1069">
      <c r="H1069" s="13" t="n"/>
      <c r="J1069" s="13" t="n"/>
      <c r="L1069">
        <f>IF(A1069="","",IF(OR(H1069&lt;PeriodStart,H1069&gt;PeriodEnd),"Out of period",IF(I1069="No access","No access",IF(J1069="","Carried over",IF(J1069&lt;=H1069+Tolerance,"On time","Late")))))</f>
        <v/>
      </c>
      <c r="M1069">
        <f>IF(L1069="Late",J1069-H1069,"")</f>
        <v/>
      </c>
    </row>
    <row r="1070">
      <c r="H1070" s="13" t="n"/>
      <c r="J1070" s="13" t="n"/>
      <c r="L1070">
        <f>IF(A1070="","",IF(OR(H1070&lt;PeriodStart,H1070&gt;PeriodEnd),"Out of period",IF(I1070="No access","No access",IF(J1070="","Carried over",IF(J1070&lt;=H1070+Tolerance,"On time","Late")))))</f>
        <v/>
      </c>
      <c r="M1070">
        <f>IF(L1070="Late",J1070-H1070,"")</f>
        <v/>
      </c>
    </row>
    <row r="1071">
      <c r="H1071" s="13" t="n"/>
      <c r="J1071" s="13" t="n"/>
      <c r="L1071">
        <f>IF(A1071="","",IF(OR(H1071&lt;PeriodStart,H1071&gt;PeriodEnd),"Out of period",IF(I1071="No access","No access",IF(J1071="","Carried over",IF(J1071&lt;=H1071+Tolerance,"On time","Late")))))</f>
        <v/>
      </c>
      <c r="M1071">
        <f>IF(L1071="Late",J1071-H1071,"")</f>
        <v/>
      </c>
    </row>
    <row r="1072">
      <c r="H1072" s="13" t="n"/>
      <c r="J1072" s="13" t="n"/>
      <c r="L1072">
        <f>IF(A1072="","",IF(OR(H1072&lt;PeriodStart,H1072&gt;PeriodEnd),"Out of period",IF(I1072="No access","No access",IF(J1072="","Carried over",IF(J1072&lt;=H1072+Tolerance,"On time","Late")))))</f>
        <v/>
      </c>
      <c r="M1072">
        <f>IF(L1072="Late",J1072-H1072,"")</f>
        <v/>
      </c>
    </row>
    <row r="1073">
      <c r="H1073" s="13" t="n"/>
      <c r="J1073" s="13" t="n"/>
      <c r="L1073">
        <f>IF(A1073="","",IF(OR(H1073&lt;PeriodStart,H1073&gt;PeriodEnd),"Out of period",IF(I1073="No access","No access",IF(J1073="","Carried over",IF(J1073&lt;=H1073+Tolerance,"On time","Late")))))</f>
        <v/>
      </c>
      <c r="M1073">
        <f>IF(L1073="Late",J1073-H1073,"")</f>
        <v/>
      </c>
    </row>
    <row r="1074">
      <c r="H1074" s="13" t="n"/>
      <c r="J1074" s="13" t="n"/>
      <c r="L1074">
        <f>IF(A1074="","",IF(OR(H1074&lt;PeriodStart,H1074&gt;PeriodEnd),"Out of period",IF(I1074="No access","No access",IF(J1074="","Carried over",IF(J1074&lt;=H1074+Tolerance,"On time","Late")))))</f>
        <v/>
      </c>
      <c r="M1074">
        <f>IF(L1074="Late",J1074-H1074,"")</f>
        <v/>
      </c>
    </row>
    <row r="1075">
      <c r="H1075" s="13" t="n"/>
      <c r="J1075" s="13" t="n"/>
      <c r="L1075">
        <f>IF(A1075="","",IF(OR(H1075&lt;PeriodStart,H1075&gt;PeriodEnd),"Out of period",IF(I1075="No access","No access",IF(J1075="","Carried over",IF(J1075&lt;=H1075+Tolerance,"On time","Late")))))</f>
        <v/>
      </c>
      <c r="M1075">
        <f>IF(L1075="Late",J1075-H1075,"")</f>
        <v/>
      </c>
    </row>
    <row r="1076">
      <c r="H1076" s="13" t="n"/>
      <c r="J1076" s="13" t="n"/>
      <c r="L1076">
        <f>IF(A1076="","",IF(OR(H1076&lt;PeriodStart,H1076&gt;PeriodEnd),"Out of period",IF(I1076="No access","No access",IF(J1076="","Carried over",IF(J1076&lt;=H1076+Tolerance,"On time","Late")))))</f>
        <v/>
      </c>
      <c r="M1076">
        <f>IF(L1076="Late",J1076-H1076,"")</f>
        <v/>
      </c>
    </row>
    <row r="1077">
      <c r="H1077" s="13" t="n"/>
      <c r="J1077" s="13" t="n"/>
      <c r="L1077">
        <f>IF(A1077="","",IF(OR(H1077&lt;PeriodStart,H1077&gt;PeriodEnd),"Out of period",IF(I1077="No access","No access",IF(J1077="","Carried over",IF(J1077&lt;=H1077+Tolerance,"On time","Late")))))</f>
        <v/>
      </c>
      <c r="M1077">
        <f>IF(L1077="Late",J1077-H1077,"")</f>
        <v/>
      </c>
    </row>
    <row r="1078">
      <c r="H1078" s="13" t="n"/>
      <c r="J1078" s="13" t="n"/>
      <c r="L1078">
        <f>IF(A1078="","",IF(OR(H1078&lt;PeriodStart,H1078&gt;PeriodEnd),"Out of period",IF(I1078="No access","No access",IF(J1078="","Carried over",IF(J1078&lt;=H1078+Tolerance,"On time","Late")))))</f>
        <v/>
      </c>
      <c r="M1078">
        <f>IF(L1078="Late",J1078-H1078,"")</f>
        <v/>
      </c>
    </row>
    <row r="1079">
      <c r="H1079" s="13" t="n"/>
      <c r="J1079" s="13" t="n"/>
      <c r="L1079">
        <f>IF(A1079="","",IF(OR(H1079&lt;PeriodStart,H1079&gt;PeriodEnd),"Out of period",IF(I1079="No access","No access",IF(J1079="","Carried over",IF(J1079&lt;=H1079+Tolerance,"On time","Late")))))</f>
        <v/>
      </c>
      <c r="M1079">
        <f>IF(L1079="Late",J1079-H1079,"")</f>
        <v/>
      </c>
    </row>
    <row r="1080">
      <c r="H1080" s="13" t="n"/>
      <c r="J1080" s="13" t="n"/>
      <c r="L1080">
        <f>IF(A1080="","",IF(OR(H1080&lt;PeriodStart,H1080&gt;PeriodEnd),"Out of period",IF(I1080="No access","No access",IF(J1080="","Carried over",IF(J1080&lt;=H1080+Tolerance,"On time","Late")))))</f>
        <v/>
      </c>
      <c r="M1080">
        <f>IF(L1080="Late",J1080-H1080,"")</f>
        <v/>
      </c>
    </row>
    <row r="1081">
      <c r="H1081" s="13" t="n"/>
      <c r="J1081" s="13" t="n"/>
      <c r="L1081">
        <f>IF(A1081="","",IF(OR(H1081&lt;PeriodStart,H1081&gt;PeriodEnd),"Out of period",IF(I1081="No access","No access",IF(J1081="","Carried over",IF(J1081&lt;=H1081+Tolerance,"On time","Late")))))</f>
        <v/>
      </c>
      <c r="M1081">
        <f>IF(L1081="Late",J1081-H1081,"")</f>
        <v/>
      </c>
    </row>
    <row r="1082">
      <c r="H1082" s="13" t="n"/>
      <c r="J1082" s="13" t="n"/>
      <c r="L1082">
        <f>IF(A1082="","",IF(OR(H1082&lt;PeriodStart,H1082&gt;PeriodEnd),"Out of period",IF(I1082="No access","No access",IF(J1082="","Carried over",IF(J1082&lt;=H1082+Tolerance,"On time","Late")))))</f>
        <v/>
      </c>
      <c r="M1082">
        <f>IF(L1082="Late",J1082-H1082,"")</f>
        <v/>
      </c>
    </row>
    <row r="1083">
      <c r="H1083" s="13" t="n"/>
      <c r="J1083" s="13" t="n"/>
      <c r="L1083">
        <f>IF(A1083="","",IF(OR(H1083&lt;PeriodStart,H1083&gt;PeriodEnd),"Out of period",IF(I1083="No access","No access",IF(J1083="","Carried over",IF(J1083&lt;=H1083+Tolerance,"On time","Late")))))</f>
        <v/>
      </c>
      <c r="M1083">
        <f>IF(L1083="Late",J1083-H1083,"")</f>
        <v/>
      </c>
    </row>
    <row r="1084">
      <c r="H1084" s="13" t="n"/>
      <c r="J1084" s="13" t="n"/>
      <c r="L1084">
        <f>IF(A1084="","",IF(OR(H1084&lt;PeriodStart,H1084&gt;PeriodEnd),"Out of period",IF(I1084="No access","No access",IF(J1084="","Carried over",IF(J1084&lt;=H1084+Tolerance,"On time","Late")))))</f>
        <v/>
      </c>
      <c r="M1084">
        <f>IF(L1084="Late",J1084-H1084,"")</f>
        <v/>
      </c>
    </row>
    <row r="1085">
      <c r="H1085" s="13" t="n"/>
      <c r="J1085" s="13" t="n"/>
      <c r="L1085">
        <f>IF(A1085="","",IF(OR(H1085&lt;PeriodStart,H1085&gt;PeriodEnd),"Out of period",IF(I1085="No access","No access",IF(J1085="","Carried over",IF(J1085&lt;=H1085+Tolerance,"On time","Late")))))</f>
        <v/>
      </c>
      <c r="M1085">
        <f>IF(L1085="Late",J1085-H1085,"")</f>
        <v/>
      </c>
    </row>
    <row r="1086">
      <c r="H1086" s="13" t="n"/>
      <c r="J1086" s="13" t="n"/>
      <c r="L1086">
        <f>IF(A1086="","",IF(OR(H1086&lt;PeriodStart,H1086&gt;PeriodEnd),"Out of period",IF(I1086="No access","No access",IF(J1086="","Carried over",IF(J1086&lt;=H1086+Tolerance,"On time","Late")))))</f>
        <v/>
      </c>
      <c r="M1086">
        <f>IF(L1086="Late",J1086-H1086,"")</f>
        <v/>
      </c>
    </row>
    <row r="1087">
      <c r="H1087" s="13" t="n"/>
      <c r="J1087" s="13" t="n"/>
      <c r="L1087">
        <f>IF(A1087="","",IF(OR(H1087&lt;PeriodStart,H1087&gt;PeriodEnd),"Out of period",IF(I1087="No access","No access",IF(J1087="","Carried over",IF(J1087&lt;=H1087+Tolerance,"On time","Late")))))</f>
        <v/>
      </c>
      <c r="M1087">
        <f>IF(L1087="Late",J1087-H1087,"")</f>
        <v/>
      </c>
    </row>
    <row r="1088">
      <c r="H1088" s="13" t="n"/>
      <c r="J1088" s="13" t="n"/>
      <c r="L1088">
        <f>IF(A1088="","",IF(OR(H1088&lt;PeriodStart,H1088&gt;PeriodEnd),"Out of period",IF(I1088="No access","No access",IF(J1088="","Carried over",IF(J1088&lt;=H1088+Tolerance,"On time","Late")))))</f>
        <v/>
      </c>
      <c r="M1088">
        <f>IF(L1088="Late",J1088-H1088,"")</f>
        <v/>
      </c>
    </row>
    <row r="1089">
      <c r="H1089" s="13" t="n"/>
      <c r="J1089" s="13" t="n"/>
      <c r="L1089">
        <f>IF(A1089="","",IF(OR(H1089&lt;PeriodStart,H1089&gt;PeriodEnd),"Out of period",IF(I1089="No access","No access",IF(J1089="","Carried over",IF(J1089&lt;=H1089+Tolerance,"On time","Late")))))</f>
        <v/>
      </c>
      <c r="M1089">
        <f>IF(L1089="Late",J1089-H1089,"")</f>
        <v/>
      </c>
    </row>
    <row r="1090">
      <c r="H1090" s="13" t="n"/>
      <c r="J1090" s="13" t="n"/>
      <c r="L1090">
        <f>IF(A1090="","",IF(OR(H1090&lt;PeriodStart,H1090&gt;PeriodEnd),"Out of period",IF(I1090="No access","No access",IF(J1090="","Carried over",IF(J1090&lt;=H1090+Tolerance,"On time","Late")))))</f>
        <v/>
      </c>
      <c r="M1090">
        <f>IF(L1090="Late",J1090-H1090,"")</f>
        <v/>
      </c>
    </row>
    <row r="1091">
      <c r="H1091" s="13" t="n"/>
      <c r="J1091" s="13" t="n"/>
      <c r="L1091">
        <f>IF(A1091="","",IF(OR(H1091&lt;PeriodStart,H1091&gt;PeriodEnd),"Out of period",IF(I1091="No access","No access",IF(J1091="","Carried over",IF(J1091&lt;=H1091+Tolerance,"On time","Late")))))</f>
        <v/>
      </c>
      <c r="M1091">
        <f>IF(L1091="Late",J1091-H1091,"")</f>
        <v/>
      </c>
    </row>
    <row r="1092">
      <c r="H1092" s="13" t="n"/>
      <c r="J1092" s="13" t="n"/>
      <c r="L1092">
        <f>IF(A1092="","",IF(OR(H1092&lt;PeriodStart,H1092&gt;PeriodEnd),"Out of period",IF(I1092="No access","No access",IF(J1092="","Carried over",IF(J1092&lt;=H1092+Tolerance,"On time","Late")))))</f>
        <v/>
      </c>
      <c r="M1092">
        <f>IF(L1092="Late",J1092-H1092,"")</f>
        <v/>
      </c>
    </row>
    <row r="1093">
      <c r="H1093" s="13" t="n"/>
      <c r="J1093" s="13" t="n"/>
      <c r="L1093">
        <f>IF(A1093="","",IF(OR(H1093&lt;PeriodStart,H1093&gt;PeriodEnd),"Out of period",IF(I1093="No access","No access",IF(J1093="","Carried over",IF(J1093&lt;=H1093+Tolerance,"On time","Late")))))</f>
        <v/>
      </c>
      <c r="M1093">
        <f>IF(L1093="Late",J1093-H1093,"")</f>
        <v/>
      </c>
    </row>
    <row r="1094">
      <c r="H1094" s="13" t="n"/>
      <c r="J1094" s="13" t="n"/>
      <c r="L1094">
        <f>IF(A1094="","",IF(OR(H1094&lt;PeriodStart,H1094&gt;PeriodEnd),"Out of period",IF(I1094="No access","No access",IF(J1094="","Carried over",IF(J1094&lt;=H1094+Tolerance,"On time","Late")))))</f>
        <v/>
      </c>
      <c r="M1094">
        <f>IF(L1094="Late",J1094-H1094,"")</f>
        <v/>
      </c>
    </row>
    <row r="1095">
      <c r="H1095" s="13" t="n"/>
      <c r="J1095" s="13" t="n"/>
      <c r="L1095">
        <f>IF(A1095="","",IF(OR(H1095&lt;PeriodStart,H1095&gt;PeriodEnd),"Out of period",IF(I1095="No access","No access",IF(J1095="","Carried over",IF(J1095&lt;=H1095+Tolerance,"On time","Late")))))</f>
        <v/>
      </c>
      <c r="M1095">
        <f>IF(L1095="Late",J1095-H1095,"")</f>
        <v/>
      </c>
    </row>
    <row r="1096">
      <c r="H1096" s="13" t="n"/>
      <c r="J1096" s="13" t="n"/>
      <c r="L1096">
        <f>IF(A1096="","",IF(OR(H1096&lt;PeriodStart,H1096&gt;PeriodEnd),"Out of period",IF(I1096="No access","No access",IF(J1096="","Carried over",IF(J1096&lt;=H1096+Tolerance,"On time","Late")))))</f>
        <v/>
      </c>
      <c r="M1096">
        <f>IF(L1096="Late",J1096-H1096,"")</f>
        <v/>
      </c>
    </row>
    <row r="1097">
      <c r="H1097" s="13" t="n"/>
      <c r="J1097" s="13" t="n"/>
      <c r="L1097">
        <f>IF(A1097="","",IF(OR(H1097&lt;PeriodStart,H1097&gt;PeriodEnd),"Out of period",IF(I1097="No access","No access",IF(J1097="","Carried over",IF(J1097&lt;=H1097+Tolerance,"On time","Late")))))</f>
        <v/>
      </c>
      <c r="M1097">
        <f>IF(L1097="Late",J1097-H1097,"")</f>
        <v/>
      </c>
    </row>
    <row r="1098">
      <c r="H1098" s="13" t="n"/>
      <c r="J1098" s="13" t="n"/>
      <c r="L1098">
        <f>IF(A1098="","",IF(OR(H1098&lt;PeriodStart,H1098&gt;PeriodEnd),"Out of period",IF(I1098="No access","No access",IF(J1098="","Carried over",IF(J1098&lt;=H1098+Tolerance,"On time","Late")))))</f>
        <v/>
      </c>
      <c r="M1098">
        <f>IF(L1098="Late",J1098-H1098,"")</f>
        <v/>
      </c>
    </row>
    <row r="1099">
      <c r="H1099" s="13" t="n"/>
      <c r="J1099" s="13" t="n"/>
      <c r="L1099">
        <f>IF(A1099="","",IF(OR(H1099&lt;PeriodStart,H1099&gt;PeriodEnd),"Out of period",IF(I1099="No access","No access",IF(J1099="","Carried over",IF(J1099&lt;=H1099+Tolerance,"On time","Late")))))</f>
        <v/>
      </c>
      <c r="M1099">
        <f>IF(L1099="Late",J1099-H1099,"")</f>
        <v/>
      </c>
    </row>
    <row r="1100">
      <c r="H1100" s="13" t="n"/>
      <c r="J1100" s="13" t="n"/>
      <c r="L1100">
        <f>IF(A1100="","",IF(OR(H1100&lt;PeriodStart,H1100&gt;PeriodEnd),"Out of period",IF(I1100="No access","No access",IF(J1100="","Carried over",IF(J1100&lt;=H1100+Tolerance,"On time","Late")))))</f>
        <v/>
      </c>
      <c r="M1100">
        <f>IF(L1100="Late",J1100-H1100,"")</f>
        <v/>
      </c>
    </row>
    <row r="1101">
      <c r="H1101" s="13" t="n"/>
      <c r="J1101" s="13" t="n"/>
      <c r="L1101">
        <f>IF(A1101="","",IF(OR(H1101&lt;PeriodStart,H1101&gt;PeriodEnd),"Out of period",IF(I1101="No access","No access",IF(J1101="","Carried over",IF(J1101&lt;=H1101+Tolerance,"On time","Late")))))</f>
        <v/>
      </c>
      <c r="M1101">
        <f>IF(L1101="Late",J1101-H1101,"")</f>
        <v/>
      </c>
    </row>
    <row r="1102">
      <c r="H1102" s="13" t="n"/>
      <c r="J1102" s="13" t="n"/>
      <c r="L1102">
        <f>IF(A1102="","",IF(OR(H1102&lt;PeriodStart,H1102&gt;PeriodEnd),"Out of period",IF(I1102="No access","No access",IF(J1102="","Carried over",IF(J1102&lt;=H1102+Tolerance,"On time","Late")))))</f>
        <v/>
      </c>
      <c r="M1102">
        <f>IF(L1102="Late",J1102-H1102,"")</f>
        <v/>
      </c>
    </row>
    <row r="1103">
      <c r="H1103" s="13" t="n"/>
      <c r="J1103" s="13" t="n"/>
      <c r="L1103">
        <f>IF(A1103="","",IF(OR(H1103&lt;PeriodStart,H1103&gt;PeriodEnd),"Out of period",IF(I1103="No access","No access",IF(J1103="","Carried over",IF(J1103&lt;=H1103+Tolerance,"On time","Late")))))</f>
        <v/>
      </c>
      <c r="M1103">
        <f>IF(L1103="Late",J1103-H1103,"")</f>
        <v/>
      </c>
    </row>
    <row r="1104">
      <c r="H1104" s="13" t="n"/>
      <c r="J1104" s="13" t="n"/>
      <c r="L1104">
        <f>IF(A1104="","",IF(OR(H1104&lt;PeriodStart,H1104&gt;PeriodEnd),"Out of period",IF(I1104="No access","No access",IF(J1104="","Carried over",IF(J1104&lt;=H1104+Tolerance,"On time","Late")))))</f>
        <v/>
      </c>
      <c r="M1104">
        <f>IF(L1104="Late",J1104-H1104,"")</f>
        <v/>
      </c>
    </row>
    <row r="1105">
      <c r="H1105" s="13" t="n"/>
      <c r="J1105" s="13" t="n"/>
      <c r="L1105">
        <f>IF(A1105="","",IF(OR(H1105&lt;PeriodStart,H1105&gt;PeriodEnd),"Out of period",IF(I1105="No access","No access",IF(J1105="","Carried over",IF(J1105&lt;=H1105+Tolerance,"On time","Late")))))</f>
        <v/>
      </c>
      <c r="M1105">
        <f>IF(L1105="Late",J1105-H1105,"")</f>
        <v/>
      </c>
    </row>
    <row r="1106">
      <c r="H1106" s="13" t="n"/>
      <c r="J1106" s="13" t="n"/>
      <c r="L1106">
        <f>IF(A1106="","",IF(OR(H1106&lt;PeriodStart,H1106&gt;PeriodEnd),"Out of period",IF(I1106="No access","No access",IF(J1106="","Carried over",IF(J1106&lt;=H1106+Tolerance,"On time","Late")))))</f>
        <v/>
      </c>
      <c r="M1106">
        <f>IF(L1106="Late",J1106-H1106,"")</f>
        <v/>
      </c>
    </row>
    <row r="1107">
      <c r="H1107" s="13" t="n"/>
      <c r="J1107" s="13" t="n"/>
      <c r="L1107">
        <f>IF(A1107="","",IF(OR(H1107&lt;PeriodStart,H1107&gt;PeriodEnd),"Out of period",IF(I1107="No access","No access",IF(J1107="","Carried over",IF(J1107&lt;=H1107+Tolerance,"On time","Late")))))</f>
        <v/>
      </c>
      <c r="M1107">
        <f>IF(L1107="Late",J1107-H1107,"")</f>
        <v/>
      </c>
    </row>
    <row r="1108">
      <c r="H1108" s="13" t="n"/>
      <c r="J1108" s="13" t="n"/>
      <c r="L1108">
        <f>IF(A1108="","",IF(OR(H1108&lt;PeriodStart,H1108&gt;PeriodEnd),"Out of period",IF(I1108="No access","No access",IF(J1108="","Carried over",IF(J1108&lt;=H1108+Tolerance,"On time","Late")))))</f>
        <v/>
      </c>
      <c r="M1108">
        <f>IF(L1108="Late",J1108-H1108,"")</f>
        <v/>
      </c>
    </row>
    <row r="1109">
      <c r="H1109" s="13" t="n"/>
      <c r="J1109" s="13" t="n"/>
      <c r="L1109">
        <f>IF(A1109="","",IF(OR(H1109&lt;PeriodStart,H1109&gt;PeriodEnd),"Out of period",IF(I1109="No access","No access",IF(J1109="","Carried over",IF(J1109&lt;=H1109+Tolerance,"On time","Late")))))</f>
        <v/>
      </c>
      <c r="M1109">
        <f>IF(L1109="Late",J1109-H1109,"")</f>
        <v/>
      </c>
    </row>
    <row r="1110">
      <c r="H1110" s="13" t="n"/>
      <c r="J1110" s="13" t="n"/>
      <c r="L1110">
        <f>IF(A1110="","",IF(OR(H1110&lt;PeriodStart,H1110&gt;PeriodEnd),"Out of period",IF(I1110="No access","No access",IF(J1110="","Carried over",IF(J1110&lt;=H1110+Tolerance,"On time","Late")))))</f>
        <v/>
      </c>
      <c r="M1110">
        <f>IF(L1110="Late",J1110-H1110,"")</f>
        <v/>
      </c>
    </row>
    <row r="1111">
      <c r="H1111" s="13" t="n"/>
      <c r="J1111" s="13" t="n"/>
      <c r="L1111">
        <f>IF(A1111="","",IF(OR(H1111&lt;PeriodStart,H1111&gt;PeriodEnd),"Out of period",IF(I1111="No access","No access",IF(J1111="","Carried over",IF(J1111&lt;=H1111+Tolerance,"On time","Late")))))</f>
        <v/>
      </c>
      <c r="M1111">
        <f>IF(L1111="Late",J1111-H1111,"")</f>
        <v/>
      </c>
    </row>
    <row r="1112">
      <c r="H1112" s="13" t="n"/>
      <c r="J1112" s="13" t="n"/>
      <c r="L1112">
        <f>IF(A1112="","",IF(OR(H1112&lt;PeriodStart,H1112&gt;PeriodEnd),"Out of period",IF(I1112="No access","No access",IF(J1112="","Carried over",IF(J1112&lt;=H1112+Tolerance,"On time","Late")))))</f>
        <v/>
      </c>
      <c r="M1112">
        <f>IF(L1112="Late",J1112-H1112,"")</f>
        <v/>
      </c>
    </row>
    <row r="1113">
      <c r="H1113" s="13" t="n"/>
      <c r="J1113" s="13" t="n"/>
      <c r="L1113">
        <f>IF(A1113="","",IF(OR(H1113&lt;PeriodStart,H1113&gt;PeriodEnd),"Out of period",IF(I1113="No access","No access",IF(J1113="","Carried over",IF(J1113&lt;=H1113+Tolerance,"On time","Late")))))</f>
        <v/>
      </c>
      <c r="M1113">
        <f>IF(L1113="Late",J1113-H1113,"")</f>
        <v/>
      </c>
    </row>
    <row r="1114">
      <c r="H1114" s="13" t="n"/>
      <c r="J1114" s="13" t="n"/>
      <c r="L1114">
        <f>IF(A1114="","",IF(OR(H1114&lt;PeriodStart,H1114&gt;PeriodEnd),"Out of period",IF(I1114="No access","No access",IF(J1114="","Carried over",IF(J1114&lt;=H1114+Tolerance,"On time","Late")))))</f>
        <v/>
      </c>
      <c r="M1114">
        <f>IF(L1114="Late",J1114-H1114,"")</f>
        <v/>
      </c>
    </row>
    <row r="1115">
      <c r="H1115" s="13" t="n"/>
      <c r="J1115" s="13" t="n"/>
      <c r="L1115">
        <f>IF(A1115="","",IF(OR(H1115&lt;PeriodStart,H1115&gt;PeriodEnd),"Out of period",IF(I1115="No access","No access",IF(J1115="","Carried over",IF(J1115&lt;=H1115+Tolerance,"On time","Late")))))</f>
        <v/>
      </c>
      <c r="M1115">
        <f>IF(L1115="Late",J1115-H1115,"")</f>
        <v/>
      </c>
    </row>
    <row r="1116">
      <c r="H1116" s="13" t="n"/>
      <c r="J1116" s="13" t="n"/>
      <c r="L1116">
        <f>IF(A1116="","",IF(OR(H1116&lt;PeriodStart,H1116&gt;PeriodEnd),"Out of period",IF(I1116="No access","No access",IF(J1116="","Carried over",IF(J1116&lt;=H1116+Tolerance,"On time","Late")))))</f>
        <v/>
      </c>
      <c r="M1116">
        <f>IF(L1116="Late",J1116-H1116,"")</f>
        <v/>
      </c>
    </row>
    <row r="1117">
      <c r="H1117" s="13" t="n"/>
      <c r="J1117" s="13" t="n"/>
      <c r="L1117">
        <f>IF(A1117="","",IF(OR(H1117&lt;PeriodStart,H1117&gt;PeriodEnd),"Out of period",IF(I1117="No access","No access",IF(J1117="","Carried over",IF(J1117&lt;=H1117+Tolerance,"On time","Late")))))</f>
        <v/>
      </c>
      <c r="M1117">
        <f>IF(L1117="Late",J1117-H1117,"")</f>
        <v/>
      </c>
    </row>
    <row r="1118">
      <c r="H1118" s="13" t="n"/>
      <c r="J1118" s="13" t="n"/>
      <c r="L1118">
        <f>IF(A1118="","",IF(OR(H1118&lt;PeriodStart,H1118&gt;PeriodEnd),"Out of period",IF(I1118="No access","No access",IF(J1118="","Carried over",IF(J1118&lt;=H1118+Tolerance,"On time","Late")))))</f>
        <v/>
      </c>
      <c r="M1118">
        <f>IF(L1118="Late",J1118-H1118,"")</f>
        <v/>
      </c>
    </row>
    <row r="1119">
      <c r="H1119" s="13" t="n"/>
      <c r="J1119" s="13" t="n"/>
      <c r="L1119">
        <f>IF(A1119="","",IF(OR(H1119&lt;PeriodStart,H1119&gt;PeriodEnd),"Out of period",IF(I1119="No access","No access",IF(J1119="","Carried over",IF(J1119&lt;=H1119+Tolerance,"On time","Late")))))</f>
        <v/>
      </c>
      <c r="M1119">
        <f>IF(L1119="Late",J1119-H1119,"")</f>
        <v/>
      </c>
    </row>
    <row r="1120">
      <c r="H1120" s="13" t="n"/>
      <c r="J1120" s="13" t="n"/>
      <c r="L1120">
        <f>IF(A1120="","",IF(OR(H1120&lt;PeriodStart,H1120&gt;PeriodEnd),"Out of period",IF(I1120="No access","No access",IF(J1120="","Carried over",IF(J1120&lt;=H1120+Tolerance,"On time","Late")))))</f>
        <v/>
      </c>
      <c r="M1120">
        <f>IF(L1120="Late",J1120-H1120,"")</f>
        <v/>
      </c>
    </row>
    <row r="1121">
      <c r="H1121" s="13" t="n"/>
      <c r="J1121" s="13" t="n"/>
      <c r="L1121">
        <f>IF(A1121="","",IF(OR(H1121&lt;PeriodStart,H1121&gt;PeriodEnd),"Out of period",IF(I1121="No access","No access",IF(J1121="","Carried over",IF(J1121&lt;=H1121+Tolerance,"On time","Late")))))</f>
        <v/>
      </c>
      <c r="M1121">
        <f>IF(L1121="Late",J1121-H1121,"")</f>
        <v/>
      </c>
    </row>
    <row r="1122">
      <c r="H1122" s="13" t="n"/>
      <c r="J1122" s="13" t="n"/>
      <c r="L1122">
        <f>IF(A1122="","",IF(OR(H1122&lt;PeriodStart,H1122&gt;PeriodEnd),"Out of period",IF(I1122="No access","No access",IF(J1122="","Carried over",IF(J1122&lt;=H1122+Tolerance,"On time","Late")))))</f>
        <v/>
      </c>
      <c r="M1122">
        <f>IF(L1122="Late",J1122-H1122,"")</f>
        <v/>
      </c>
    </row>
    <row r="1123">
      <c r="H1123" s="13" t="n"/>
      <c r="J1123" s="13" t="n"/>
      <c r="L1123">
        <f>IF(A1123="","",IF(OR(H1123&lt;PeriodStart,H1123&gt;PeriodEnd),"Out of period",IF(I1123="No access","No access",IF(J1123="","Carried over",IF(J1123&lt;=H1123+Tolerance,"On time","Late")))))</f>
        <v/>
      </c>
      <c r="M1123">
        <f>IF(L1123="Late",J1123-H1123,"")</f>
        <v/>
      </c>
    </row>
    <row r="1124">
      <c r="H1124" s="13" t="n"/>
      <c r="J1124" s="13" t="n"/>
      <c r="L1124">
        <f>IF(A1124="","",IF(OR(H1124&lt;PeriodStart,H1124&gt;PeriodEnd),"Out of period",IF(I1124="No access","No access",IF(J1124="","Carried over",IF(J1124&lt;=H1124+Tolerance,"On time","Late")))))</f>
        <v/>
      </c>
      <c r="M1124">
        <f>IF(L1124="Late",J1124-H1124,"")</f>
        <v/>
      </c>
    </row>
    <row r="1125">
      <c r="H1125" s="13" t="n"/>
      <c r="J1125" s="13" t="n"/>
      <c r="L1125">
        <f>IF(A1125="","",IF(OR(H1125&lt;PeriodStart,H1125&gt;PeriodEnd),"Out of period",IF(I1125="No access","No access",IF(J1125="","Carried over",IF(J1125&lt;=H1125+Tolerance,"On time","Late")))))</f>
        <v/>
      </c>
      <c r="M1125">
        <f>IF(L1125="Late",J1125-H1125,"")</f>
        <v/>
      </c>
    </row>
    <row r="1126">
      <c r="H1126" s="13" t="n"/>
      <c r="J1126" s="13" t="n"/>
      <c r="L1126">
        <f>IF(A1126="","",IF(OR(H1126&lt;PeriodStart,H1126&gt;PeriodEnd),"Out of period",IF(I1126="No access","No access",IF(J1126="","Carried over",IF(J1126&lt;=H1126+Tolerance,"On time","Late")))))</f>
        <v/>
      </c>
      <c r="M1126">
        <f>IF(L1126="Late",J1126-H1126,"")</f>
        <v/>
      </c>
    </row>
    <row r="1127">
      <c r="H1127" s="13" t="n"/>
      <c r="J1127" s="13" t="n"/>
      <c r="L1127">
        <f>IF(A1127="","",IF(OR(H1127&lt;PeriodStart,H1127&gt;PeriodEnd),"Out of period",IF(I1127="No access","No access",IF(J1127="","Carried over",IF(J1127&lt;=H1127+Tolerance,"On time","Late")))))</f>
        <v/>
      </c>
      <c r="M1127">
        <f>IF(L1127="Late",J1127-H1127,"")</f>
        <v/>
      </c>
    </row>
    <row r="1128">
      <c r="H1128" s="13" t="n"/>
      <c r="J1128" s="13" t="n"/>
      <c r="L1128">
        <f>IF(A1128="","",IF(OR(H1128&lt;PeriodStart,H1128&gt;PeriodEnd),"Out of period",IF(I1128="No access","No access",IF(J1128="","Carried over",IF(J1128&lt;=H1128+Tolerance,"On time","Late")))))</f>
        <v/>
      </c>
      <c r="M1128">
        <f>IF(L1128="Late",J1128-H1128,"")</f>
        <v/>
      </c>
    </row>
    <row r="1129">
      <c r="H1129" s="13" t="n"/>
      <c r="J1129" s="13" t="n"/>
      <c r="L1129">
        <f>IF(A1129="","",IF(OR(H1129&lt;PeriodStart,H1129&gt;PeriodEnd),"Out of period",IF(I1129="No access","No access",IF(J1129="","Carried over",IF(J1129&lt;=H1129+Tolerance,"On time","Late")))))</f>
        <v/>
      </c>
      <c r="M1129">
        <f>IF(L1129="Late",J1129-H1129,"")</f>
        <v/>
      </c>
    </row>
    <row r="1130">
      <c r="H1130" s="13" t="n"/>
      <c r="J1130" s="13" t="n"/>
      <c r="L1130">
        <f>IF(A1130="","",IF(OR(H1130&lt;PeriodStart,H1130&gt;PeriodEnd),"Out of period",IF(I1130="No access","No access",IF(J1130="","Carried over",IF(J1130&lt;=H1130+Tolerance,"On time","Late")))))</f>
        <v/>
      </c>
      <c r="M1130">
        <f>IF(L1130="Late",J1130-H1130,"")</f>
        <v/>
      </c>
    </row>
    <row r="1131">
      <c r="H1131" s="13" t="n"/>
      <c r="J1131" s="13" t="n"/>
      <c r="L1131">
        <f>IF(A1131="","",IF(OR(H1131&lt;PeriodStart,H1131&gt;PeriodEnd),"Out of period",IF(I1131="No access","No access",IF(J1131="","Carried over",IF(J1131&lt;=H1131+Tolerance,"On time","Late")))))</f>
        <v/>
      </c>
      <c r="M1131">
        <f>IF(L1131="Late",J1131-H1131,"")</f>
        <v/>
      </c>
    </row>
    <row r="1132">
      <c r="H1132" s="13" t="n"/>
      <c r="J1132" s="13" t="n"/>
      <c r="L1132">
        <f>IF(A1132="","",IF(OR(H1132&lt;PeriodStart,H1132&gt;PeriodEnd),"Out of period",IF(I1132="No access","No access",IF(J1132="","Carried over",IF(J1132&lt;=H1132+Tolerance,"On time","Late")))))</f>
        <v/>
      </c>
      <c r="M1132">
        <f>IF(L1132="Late",J1132-H1132,"")</f>
        <v/>
      </c>
    </row>
    <row r="1133">
      <c r="H1133" s="13" t="n"/>
      <c r="J1133" s="13" t="n"/>
      <c r="L1133">
        <f>IF(A1133="","",IF(OR(H1133&lt;PeriodStart,H1133&gt;PeriodEnd),"Out of period",IF(I1133="No access","No access",IF(J1133="","Carried over",IF(J1133&lt;=H1133+Tolerance,"On time","Late")))))</f>
        <v/>
      </c>
      <c r="M1133">
        <f>IF(L1133="Late",J1133-H1133,"")</f>
        <v/>
      </c>
    </row>
    <row r="1134">
      <c r="H1134" s="13" t="n"/>
      <c r="J1134" s="13" t="n"/>
      <c r="L1134">
        <f>IF(A1134="","",IF(OR(H1134&lt;PeriodStart,H1134&gt;PeriodEnd),"Out of period",IF(I1134="No access","No access",IF(J1134="","Carried over",IF(J1134&lt;=H1134+Tolerance,"On time","Late")))))</f>
        <v/>
      </c>
      <c r="M1134">
        <f>IF(L1134="Late",J1134-H1134,"")</f>
        <v/>
      </c>
    </row>
    <row r="1135">
      <c r="H1135" s="13" t="n"/>
      <c r="J1135" s="13" t="n"/>
      <c r="L1135">
        <f>IF(A1135="","",IF(OR(H1135&lt;PeriodStart,H1135&gt;PeriodEnd),"Out of period",IF(I1135="No access","No access",IF(J1135="","Carried over",IF(J1135&lt;=H1135+Tolerance,"On time","Late")))))</f>
        <v/>
      </c>
      <c r="M1135">
        <f>IF(L1135="Late",J1135-H1135,"")</f>
        <v/>
      </c>
    </row>
    <row r="1136">
      <c r="H1136" s="13" t="n"/>
      <c r="J1136" s="13" t="n"/>
      <c r="L1136">
        <f>IF(A1136="","",IF(OR(H1136&lt;PeriodStart,H1136&gt;PeriodEnd),"Out of period",IF(I1136="No access","No access",IF(J1136="","Carried over",IF(J1136&lt;=H1136+Tolerance,"On time","Late")))))</f>
        <v/>
      </c>
      <c r="M1136">
        <f>IF(L1136="Late",J1136-H1136,"")</f>
        <v/>
      </c>
    </row>
    <row r="1137">
      <c r="H1137" s="13" t="n"/>
      <c r="J1137" s="13" t="n"/>
      <c r="L1137">
        <f>IF(A1137="","",IF(OR(H1137&lt;PeriodStart,H1137&gt;PeriodEnd),"Out of period",IF(I1137="No access","No access",IF(J1137="","Carried over",IF(J1137&lt;=H1137+Tolerance,"On time","Late")))))</f>
        <v/>
      </c>
      <c r="M1137">
        <f>IF(L1137="Late",J1137-H1137,"")</f>
        <v/>
      </c>
    </row>
    <row r="1138">
      <c r="H1138" s="13" t="n"/>
      <c r="J1138" s="13" t="n"/>
      <c r="L1138">
        <f>IF(A1138="","",IF(OR(H1138&lt;PeriodStart,H1138&gt;PeriodEnd),"Out of period",IF(I1138="No access","No access",IF(J1138="","Carried over",IF(J1138&lt;=H1138+Tolerance,"On time","Late")))))</f>
        <v/>
      </c>
      <c r="M1138">
        <f>IF(L1138="Late",J1138-H1138,"")</f>
        <v/>
      </c>
    </row>
    <row r="1139">
      <c r="H1139" s="13" t="n"/>
      <c r="J1139" s="13" t="n"/>
      <c r="L1139">
        <f>IF(A1139="","",IF(OR(H1139&lt;PeriodStart,H1139&gt;PeriodEnd),"Out of period",IF(I1139="No access","No access",IF(J1139="","Carried over",IF(J1139&lt;=H1139+Tolerance,"On time","Late")))))</f>
        <v/>
      </c>
      <c r="M1139">
        <f>IF(L1139="Late",J1139-H1139,"")</f>
        <v/>
      </c>
    </row>
    <row r="1140">
      <c r="H1140" s="13" t="n"/>
      <c r="J1140" s="13" t="n"/>
      <c r="L1140">
        <f>IF(A1140="","",IF(OR(H1140&lt;PeriodStart,H1140&gt;PeriodEnd),"Out of period",IF(I1140="No access","No access",IF(J1140="","Carried over",IF(J1140&lt;=H1140+Tolerance,"On time","Late")))))</f>
        <v/>
      </c>
      <c r="M1140">
        <f>IF(L1140="Late",J1140-H1140,"")</f>
        <v/>
      </c>
    </row>
    <row r="1141">
      <c r="H1141" s="13" t="n"/>
      <c r="J1141" s="13" t="n"/>
      <c r="L1141">
        <f>IF(A1141="","",IF(OR(H1141&lt;PeriodStart,H1141&gt;PeriodEnd),"Out of period",IF(I1141="No access","No access",IF(J1141="","Carried over",IF(J1141&lt;=H1141+Tolerance,"On time","Late")))))</f>
        <v/>
      </c>
      <c r="M1141">
        <f>IF(L1141="Late",J1141-H1141,"")</f>
        <v/>
      </c>
    </row>
    <row r="1142">
      <c r="H1142" s="13" t="n"/>
      <c r="J1142" s="13" t="n"/>
      <c r="L1142">
        <f>IF(A1142="","",IF(OR(H1142&lt;PeriodStart,H1142&gt;PeriodEnd),"Out of period",IF(I1142="No access","No access",IF(J1142="","Carried over",IF(J1142&lt;=H1142+Tolerance,"On time","Late")))))</f>
        <v/>
      </c>
      <c r="M1142">
        <f>IF(L1142="Late",J1142-H1142,"")</f>
        <v/>
      </c>
    </row>
    <row r="1143">
      <c r="H1143" s="13" t="n"/>
      <c r="J1143" s="13" t="n"/>
      <c r="L1143">
        <f>IF(A1143="","",IF(OR(H1143&lt;PeriodStart,H1143&gt;PeriodEnd),"Out of period",IF(I1143="No access","No access",IF(J1143="","Carried over",IF(J1143&lt;=H1143+Tolerance,"On time","Late")))))</f>
        <v/>
      </c>
      <c r="M1143">
        <f>IF(L1143="Late",J1143-H1143,"")</f>
        <v/>
      </c>
    </row>
    <row r="1144">
      <c r="H1144" s="13" t="n"/>
      <c r="J1144" s="13" t="n"/>
      <c r="L1144">
        <f>IF(A1144="","",IF(OR(H1144&lt;PeriodStart,H1144&gt;PeriodEnd),"Out of period",IF(I1144="No access","No access",IF(J1144="","Carried over",IF(J1144&lt;=H1144+Tolerance,"On time","Late")))))</f>
        <v/>
      </c>
      <c r="M1144">
        <f>IF(L1144="Late",J1144-H1144,"")</f>
        <v/>
      </c>
    </row>
    <row r="1145">
      <c r="H1145" s="13" t="n"/>
      <c r="J1145" s="13" t="n"/>
      <c r="L1145">
        <f>IF(A1145="","",IF(OR(H1145&lt;PeriodStart,H1145&gt;PeriodEnd),"Out of period",IF(I1145="No access","No access",IF(J1145="","Carried over",IF(J1145&lt;=H1145+Tolerance,"On time","Late")))))</f>
        <v/>
      </c>
      <c r="M1145">
        <f>IF(L1145="Late",J1145-H1145,"")</f>
        <v/>
      </c>
    </row>
    <row r="1146">
      <c r="H1146" s="13" t="n"/>
      <c r="J1146" s="13" t="n"/>
      <c r="L1146">
        <f>IF(A1146="","",IF(OR(H1146&lt;PeriodStart,H1146&gt;PeriodEnd),"Out of period",IF(I1146="No access","No access",IF(J1146="","Carried over",IF(J1146&lt;=H1146+Tolerance,"On time","Late")))))</f>
        <v/>
      </c>
      <c r="M1146">
        <f>IF(L1146="Late",J1146-H1146,"")</f>
        <v/>
      </c>
    </row>
    <row r="1147">
      <c r="H1147" s="13" t="n"/>
      <c r="J1147" s="13" t="n"/>
      <c r="L1147">
        <f>IF(A1147="","",IF(OR(H1147&lt;PeriodStart,H1147&gt;PeriodEnd),"Out of period",IF(I1147="No access","No access",IF(J1147="","Carried over",IF(J1147&lt;=H1147+Tolerance,"On time","Late")))))</f>
        <v/>
      </c>
      <c r="M1147">
        <f>IF(L1147="Late",J1147-H1147,"")</f>
        <v/>
      </c>
    </row>
    <row r="1148">
      <c r="H1148" s="13" t="n"/>
      <c r="J1148" s="13" t="n"/>
      <c r="L1148">
        <f>IF(A1148="","",IF(OR(H1148&lt;PeriodStart,H1148&gt;PeriodEnd),"Out of period",IF(I1148="No access","No access",IF(J1148="","Carried over",IF(J1148&lt;=H1148+Tolerance,"On time","Late")))))</f>
        <v/>
      </c>
      <c r="M1148">
        <f>IF(L1148="Late",J1148-H1148,"")</f>
        <v/>
      </c>
    </row>
    <row r="1149">
      <c r="H1149" s="13" t="n"/>
      <c r="J1149" s="13" t="n"/>
      <c r="L1149">
        <f>IF(A1149="","",IF(OR(H1149&lt;PeriodStart,H1149&gt;PeriodEnd),"Out of period",IF(I1149="No access","No access",IF(J1149="","Carried over",IF(J1149&lt;=H1149+Tolerance,"On time","Late")))))</f>
        <v/>
      </c>
      <c r="M1149">
        <f>IF(L1149="Late",J1149-H1149,"")</f>
        <v/>
      </c>
    </row>
    <row r="1150">
      <c r="H1150" s="13" t="n"/>
      <c r="J1150" s="13" t="n"/>
      <c r="L1150">
        <f>IF(A1150="","",IF(OR(H1150&lt;PeriodStart,H1150&gt;PeriodEnd),"Out of period",IF(I1150="No access","No access",IF(J1150="","Carried over",IF(J1150&lt;=H1150+Tolerance,"On time","Late")))))</f>
        <v/>
      </c>
      <c r="M1150">
        <f>IF(L1150="Late",J1150-H1150,"")</f>
        <v/>
      </c>
    </row>
    <row r="1151">
      <c r="H1151" s="13" t="n"/>
      <c r="J1151" s="13" t="n"/>
      <c r="L1151">
        <f>IF(A1151="","",IF(OR(H1151&lt;PeriodStart,H1151&gt;PeriodEnd),"Out of period",IF(I1151="No access","No access",IF(J1151="","Carried over",IF(J1151&lt;=H1151+Tolerance,"On time","Late")))))</f>
        <v/>
      </c>
      <c r="M1151">
        <f>IF(L1151="Late",J1151-H1151,"")</f>
        <v/>
      </c>
    </row>
    <row r="1152">
      <c r="H1152" s="13" t="n"/>
      <c r="J1152" s="13" t="n"/>
      <c r="L1152">
        <f>IF(A1152="","",IF(OR(H1152&lt;PeriodStart,H1152&gt;PeriodEnd),"Out of period",IF(I1152="No access","No access",IF(J1152="","Carried over",IF(J1152&lt;=H1152+Tolerance,"On time","Late")))))</f>
        <v/>
      </c>
      <c r="M1152">
        <f>IF(L1152="Late",J1152-H1152,"")</f>
        <v/>
      </c>
    </row>
    <row r="1153">
      <c r="H1153" s="13" t="n"/>
      <c r="J1153" s="13" t="n"/>
      <c r="L1153">
        <f>IF(A1153="","",IF(OR(H1153&lt;PeriodStart,H1153&gt;PeriodEnd),"Out of period",IF(I1153="No access","No access",IF(J1153="","Carried over",IF(J1153&lt;=H1153+Tolerance,"On time","Late")))))</f>
        <v/>
      </c>
      <c r="M1153">
        <f>IF(L1153="Late",J1153-H1153,"")</f>
        <v/>
      </c>
    </row>
    <row r="1154">
      <c r="H1154" s="13" t="n"/>
      <c r="J1154" s="13" t="n"/>
      <c r="L1154">
        <f>IF(A1154="","",IF(OR(H1154&lt;PeriodStart,H1154&gt;PeriodEnd),"Out of period",IF(I1154="No access","No access",IF(J1154="","Carried over",IF(J1154&lt;=H1154+Tolerance,"On time","Late")))))</f>
        <v/>
      </c>
      <c r="M1154">
        <f>IF(L1154="Late",J1154-H1154,"")</f>
        <v/>
      </c>
    </row>
    <row r="1155">
      <c r="H1155" s="13" t="n"/>
      <c r="J1155" s="13" t="n"/>
      <c r="L1155">
        <f>IF(A1155="","",IF(OR(H1155&lt;PeriodStart,H1155&gt;PeriodEnd),"Out of period",IF(I1155="No access","No access",IF(J1155="","Carried over",IF(J1155&lt;=H1155+Tolerance,"On time","Late")))))</f>
        <v/>
      </c>
      <c r="M1155">
        <f>IF(L1155="Late",J1155-H1155,"")</f>
        <v/>
      </c>
    </row>
    <row r="1156">
      <c r="H1156" s="13" t="n"/>
      <c r="J1156" s="13" t="n"/>
      <c r="L1156">
        <f>IF(A1156="","",IF(OR(H1156&lt;PeriodStart,H1156&gt;PeriodEnd),"Out of period",IF(I1156="No access","No access",IF(J1156="","Carried over",IF(J1156&lt;=H1156+Tolerance,"On time","Late")))))</f>
        <v/>
      </c>
      <c r="M1156">
        <f>IF(L1156="Late",J1156-H1156,"")</f>
        <v/>
      </c>
    </row>
    <row r="1157">
      <c r="H1157" s="13" t="n"/>
      <c r="J1157" s="13" t="n"/>
      <c r="L1157">
        <f>IF(A1157="","",IF(OR(H1157&lt;PeriodStart,H1157&gt;PeriodEnd),"Out of period",IF(I1157="No access","No access",IF(J1157="","Carried over",IF(J1157&lt;=H1157+Tolerance,"On time","Late")))))</f>
        <v/>
      </c>
      <c r="M1157">
        <f>IF(L1157="Late",J1157-H1157,"")</f>
        <v/>
      </c>
    </row>
    <row r="1158">
      <c r="H1158" s="13" t="n"/>
      <c r="J1158" s="13" t="n"/>
      <c r="L1158">
        <f>IF(A1158="","",IF(OR(H1158&lt;PeriodStart,H1158&gt;PeriodEnd),"Out of period",IF(I1158="No access","No access",IF(J1158="","Carried over",IF(J1158&lt;=H1158+Tolerance,"On time","Late")))))</f>
        <v/>
      </c>
      <c r="M1158">
        <f>IF(L1158="Late",J1158-H1158,"")</f>
        <v/>
      </c>
    </row>
    <row r="1159">
      <c r="H1159" s="13" t="n"/>
      <c r="J1159" s="13" t="n"/>
      <c r="L1159">
        <f>IF(A1159="","",IF(OR(H1159&lt;PeriodStart,H1159&gt;PeriodEnd),"Out of period",IF(I1159="No access","No access",IF(J1159="","Carried over",IF(J1159&lt;=H1159+Tolerance,"On time","Late")))))</f>
        <v/>
      </c>
      <c r="M1159">
        <f>IF(L1159="Late",J1159-H1159,"")</f>
        <v/>
      </c>
    </row>
    <row r="1160">
      <c r="H1160" s="13" t="n"/>
      <c r="J1160" s="13" t="n"/>
      <c r="L1160">
        <f>IF(A1160="","",IF(OR(H1160&lt;PeriodStart,H1160&gt;PeriodEnd),"Out of period",IF(I1160="No access","No access",IF(J1160="","Carried over",IF(J1160&lt;=H1160+Tolerance,"On time","Late")))))</f>
        <v/>
      </c>
      <c r="M1160">
        <f>IF(L1160="Late",J1160-H1160,"")</f>
        <v/>
      </c>
    </row>
    <row r="1161">
      <c r="H1161" s="13" t="n"/>
      <c r="J1161" s="13" t="n"/>
      <c r="L1161">
        <f>IF(A1161="","",IF(OR(H1161&lt;PeriodStart,H1161&gt;PeriodEnd),"Out of period",IF(I1161="No access","No access",IF(J1161="","Carried over",IF(J1161&lt;=H1161+Tolerance,"On time","Late")))))</f>
        <v/>
      </c>
      <c r="M1161">
        <f>IF(L1161="Late",J1161-H1161,"")</f>
        <v/>
      </c>
    </row>
    <row r="1162">
      <c r="H1162" s="13" t="n"/>
      <c r="J1162" s="13" t="n"/>
      <c r="L1162">
        <f>IF(A1162="","",IF(OR(H1162&lt;PeriodStart,H1162&gt;PeriodEnd),"Out of period",IF(I1162="No access","No access",IF(J1162="","Carried over",IF(J1162&lt;=H1162+Tolerance,"On time","Late")))))</f>
        <v/>
      </c>
      <c r="M1162">
        <f>IF(L1162="Late",J1162-H1162,"")</f>
        <v/>
      </c>
    </row>
    <row r="1163">
      <c r="H1163" s="13" t="n"/>
      <c r="J1163" s="13" t="n"/>
      <c r="L1163">
        <f>IF(A1163="","",IF(OR(H1163&lt;PeriodStart,H1163&gt;PeriodEnd),"Out of period",IF(I1163="No access","No access",IF(J1163="","Carried over",IF(J1163&lt;=H1163+Tolerance,"On time","Late")))))</f>
        <v/>
      </c>
      <c r="M1163">
        <f>IF(L1163="Late",J1163-H1163,"")</f>
        <v/>
      </c>
    </row>
    <row r="1164">
      <c r="H1164" s="13" t="n"/>
      <c r="J1164" s="13" t="n"/>
      <c r="L1164">
        <f>IF(A1164="","",IF(OR(H1164&lt;PeriodStart,H1164&gt;PeriodEnd),"Out of period",IF(I1164="No access","No access",IF(J1164="","Carried over",IF(J1164&lt;=H1164+Tolerance,"On time","Late")))))</f>
        <v/>
      </c>
      <c r="M1164">
        <f>IF(L1164="Late",J1164-H1164,"")</f>
        <v/>
      </c>
    </row>
    <row r="1165">
      <c r="H1165" s="13" t="n"/>
      <c r="J1165" s="13" t="n"/>
      <c r="L1165">
        <f>IF(A1165="","",IF(OR(H1165&lt;PeriodStart,H1165&gt;PeriodEnd),"Out of period",IF(I1165="No access","No access",IF(J1165="","Carried over",IF(J1165&lt;=H1165+Tolerance,"On time","Late")))))</f>
        <v/>
      </c>
      <c r="M1165">
        <f>IF(L1165="Late",J1165-H1165,"")</f>
        <v/>
      </c>
    </row>
    <row r="1166">
      <c r="H1166" s="13" t="n"/>
      <c r="J1166" s="13" t="n"/>
      <c r="L1166">
        <f>IF(A1166="","",IF(OR(H1166&lt;PeriodStart,H1166&gt;PeriodEnd),"Out of period",IF(I1166="No access","No access",IF(J1166="","Carried over",IF(J1166&lt;=H1166+Tolerance,"On time","Late")))))</f>
        <v/>
      </c>
      <c r="M1166">
        <f>IF(L1166="Late",J1166-H1166,"")</f>
        <v/>
      </c>
    </row>
    <row r="1167">
      <c r="H1167" s="13" t="n"/>
      <c r="J1167" s="13" t="n"/>
      <c r="L1167">
        <f>IF(A1167="","",IF(OR(H1167&lt;PeriodStart,H1167&gt;PeriodEnd),"Out of period",IF(I1167="No access","No access",IF(J1167="","Carried over",IF(J1167&lt;=H1167+Tolerance,"On time","Late")))))</f>
        <v/>
      </c>
      <c r="M1167">
        <f>IF(L1167="Late",J1167-H1167,"")</f>
        <v/>
      </c>
    </row>
    <row r="1168">
      <c r="H1168" s="13" t="n"/>
      <c r="J1168" s="13" t="n"/>
      <c r="L1168">
        <f>IF(A1168="","",IF(OR(H1168&lt;PeriodStart,H1168&gt;PeriodEnd),"Out of period",IF(I1168="No access","No access",IF(J1168="","Carried over",IF(J1168&lt;=H1168+Tolerance,"On time","Late")))))</f>
        <v/>
      </c>
      <c r="M1168">
        <f>IF(L1168="Late",J1168-H1168,"")</f>
        <v/>
      </c>
    </row>
    <row r="1169">
      <c r="H1169" s="13" t="n"/>
      <c r="J1169" s="13" t="n"/>
      <c r="L1169">
        <f>IF(A1169="","",IF(OR(H1169&lt;PeriodStart,H1169&gt;PeriodEnd),"Out of period",IF(I1169="No access","No access",IF(J1169="","Carried over",IF(J1169&lt;=H1169+Tolerance,"On time","Late")))))</f>
        <v/>
      </c>
      <c r="M1169">
        <f>IF(L1169="Late",J1169-H1169,"")</f>
        <v/>
      </c>
    </row>
    <row r="1170">
      <c r="H1170" s="13" t="n"/>
      <c r="J1170" s="13" t="n"/>
      <c r="L1170">
        <f>IF(A1170="","",IF(OR(H1170&lt;PeriodStart,H1170&gt;PeriodEnd),"Out of period",IF(I1170="No access","No access",IF(J1170="","Carried over",IF(J1170&lt;=H1170+Tolerance,"On time","Late")))))</f>
        <v/>
      </c>
      <c r="M1170">
        <f>IF(L1170="Late",J1170-H1170,"")</f>
        <v/>
      </c>
    </row>
    <row r="1171">
      <c r="H1171" s="13" t="n"/>
      <c r="J1171" s="13" t="n"/>
      <c r="L1171">
        <f>IF(A1171="","",IF(OR(H1171&lt;PeriodStart,H1171&gt;PeriodEnd),"Out of period",IF(I1171="No access","No access",IF(J1171="","Carried over",IF(J1171&lt;=H1171+Tolerance,"On time","Late")))))</f>
        <v/>
      </c>
      <c r="M1171">
        <f>IF(L1171="Late",J1171-H1171,"")</f>
        <v/>
      </c>
    </row>
    <row r="1172">
      <c r="H1172" s="13" t="n"/>
      <c r="J1172" s="13" t="n"/>
      <c r="L1172">
        <f>IF(A1172="","",IF(OR(H1172&lt;PeriodStart,H1172&gt;PeriodEnd),"Out of period",IF(I1172="No access","No access",IF(J1172="","Carried over",IF(J1172&lt;=H1172+Tolerance,"On time","Late")))))</f>
        <v/>
      </c>
      <c r="M1172">
        <f>IF(L1172="Late",J1172-H1172,"")</f>
        <v/>
      </c>
    </row>
    <row r="1173">
      <c r="H1173" s="13" t="n"/>
      <c r="J1173" s="13" t="n"/>
      <c r="L1173">
        <f>IF(A1173="","",IF(OR(H1173&lt;PeriodStart,H1173&gt;PeriodEnd),"Out of period",IF(I1173="No access","No access",IF(J1173="","Carried over",IF(J1173&lt;=H1173+Tolerance,"On time","Late")))))</f>
        <v/>
      </c>
      <c r="M1173">
        <f>IF(L1173="Late",J1173-H1173,"")</f>
        <v/>
      </c>
    </row>
    <row r="1174">
      <c r="H1174" s="13" t="n"/>
      <c r="J1174" s="13" t="n"/>
      <c r="L1174">
        <f>IF(A1174="","",IF(OR(H1174&lt;PeriodStart,H1174&gt;PeriodEnd),"Out of period",IF(I1174="No access","No access",IF(J1174="","Carried over",IF(J1174&lt;=H1174+Tolerance,"On time","Late")))))</f>
        <v/>
      </c>
      <c r="M1174">
        <f>IF(L1174="Late",J1174-H1174,"")</f>
        <v/>
      </c>
    </row>
    <row r="1175">
      <c r="H1175" s="13" t="n"/>
      <c r="J1175" s="13" t="n"/>
      <c r="L1175">
        <f>IF(A1175="","",IF(OR(H1175&lt;PeriodStart,H1175&gt;PeriodEnd),"Out of period",IF(I1175="No access","No access",IF(J1175="","Carried over",IF(J1175&lt;=H1175+Tolerance,"On time","Late")))))</f>
        <v/>
      </c>
      <c r="M1175">
        <f>IF(L1175="Late",J1175-H1175,"")</f>
        <v/>
      </c>
    </row>
    <row r="1176">
      <c r="H1176" s="13" t="n"/>
      <c r="J1176" s="13" t="n"/>
      <c r="L1176">
        <f>IF(A1176="","",IF(OR(H1176&lt;PeriodStart,H1176&gt;PeriodEnd),"Out of period",IF(I1176="No access","No access",IF(J1176="","Carried over",IF(J1176&lt;=H1176+Tolerance,"On time","Late")))))</f>
        <v/>
      </c>
      <c r="M1176">
        <f>IF(L1176="Late",J1176-H1176,"")</f>
        <v/>
      </c>
    </row>
    <row r="1177">
      <c r="H1177" s="13" t="n"/>
      <c r="J1177" s="13" t="n"/>
      <c r="L1177">
        <f>IF(A1177="","",IF(OR(H1177&lt;PeriodStart,H1177&gt;PeriodEnd),"Out of period",IF(I1177="No access","No access",IF(J1177="","Carried over",IF(J1177&lt;=H1177+Tolerance,"On time","Late")))))</f>
        <v/>
      </c>
      <c r="M1177">
        <f>IF(L1177="Late",J1177-H1177,"")</f>
        <v/>
      </c>
    </row>
    <row r="1178">
      <c r="H1178" s="13" t="n"/>
      <c r="J1178" s="13" t="n"/>
      <c r="L1178">
        <f>IF(A1178="","",IF(OR(H1178&lt;PeriodStart,H1178&gt;PeriodEnd),"Out of period",IF(I1178="No access","No access",IF(J1178="","Carried over",IF(J1178&lt;=H1178+Tolerance,"On time","Late")))))</f>
        <v/>
      </c>
      <c r="M1178">
        <f>IF(L1178="Late",J1178-H1178,"")</f>
        <v/>
      </c>
    </row>
    <row r="1179">
      <c r="H1179" s="13" t="n"/>
      <c r="J1179" s="13" t="n"/>
      <c r="L1179">
        <f>IF(A1179="","",IF(OR(H1179&lt;PeriodStart,H1179&gt;PeriodEnd),"Out of period",IF(I1179="No access","No access",IF(J1179="","Carried over",IF(J1179&lt;=H1179+Tolerance,"On time","Late")))))</f>
        <v/>
      </c>
      <c r="M1179">
        <f>IF(L1179="Late",J1179-H1179,"")</f>
        <v/>
      </c>
    </row>
    <row r="1180">
      <c r="H1180" s="13" t="n"/>
      <c r="J1180" s="13" t="n"/>
      <c r="L1180">
        <f>IF(A1180="","",IF(OR(H1180&lt;PeriodStart,H1180&gt;PeriodEnd),"Out of period",IF(I1180="No access","No access",IF(J1180="","Carried over",IF(J1180&lt;=H1180+Tolerance,"On time","Late")))))</f>
        <v/>
      </c>
      <c r="M1180">
        <f>IF(L1180="Late",J1180-H1180,"")</f>
        <v/>
      </c>
    </row>
    <row r="1181">
      <c r="H1181" s="13" t="n"/>
      <c r="J1181" s="13" t="n"/>
      <c r="L1181">
        <f>IF(A1181="","",IF(OR(H1181&lt;PeriodStart,H1181&gt;PeriodEnd),"Out of period",IF(I1181="No access","No access",IF(J1181="","Carried over",IF(J1181&lt;=H1181+Tolerance,"On time","Late")))))</f>
        <v/>
      </c>
      <c r="M1181">
        <f>IF(L1181="Late",J1181-H1181,"")</f>
        <v/>
      </c>
    </row>
    <row r="1182">
      <c r="H1182" s="13" t="n"/>
      <c r="J1182" s="13" t="n"/>
      <c r="L1182">
        <f>IF(A1182="","",IF(OR(H1182&lt;PeriodStart,H1182&gt;PeriodEnd),"Out of period",IF(I1182="No access","No access",IF(J1182="","Carried over",IF(J1182&lt;=H1182+Tolerance,"On time","Late")))))</f>
        <v/>
      </c>
      <c r="M1182">
        <f>IF(L1182="Late",J1182-H1182,"")</f>
        <v/>
      </c>
    </row>
    <row r="1183">
      <c r="H1183" s="13" t="n"/>
      <c r="J1183" s="13" t="n"/>
      <c r="L1183">
        <f>IF(A1183="","",IF(OR(H1183&lt;PeriodStart,H1183&gt;PeriodEnd),"Out of period",IF(I1183="No access","No access",IF(J1183="","Carried over",IF(J1183&lt;=H1183+Tolerance,"On time","Late")))))</f>
        <v/>
      </c>
      <c r="M1183">
        <f>IF(L1183="Late",J1183-H1183,"")</f>
        <v/>
      </c>
    </row>
    <row r="1184">
      <c r="H1184" s="13" t="n"/>
      <c r="J1184" s="13" t="n"/>
      <c r="L1184">
        <f>IF(A1184="","",IF(OR(H1184&lt;PeriodStart,H1184&gt;PeriodEnd),"Out of period",IF(I1184="No access","No access",IF(J1184="","Carried over",IF(J1184&lt;=H1184+Tolerance,"On time","Late")))))</f>
        <v/>
      </c>
      <c r="M1184">
        <f>IF(L1184="Late",J1184-H1184,"")</f>
        <v/>
      </c>
    </row>
    <row r="1185">
      <c r="H1185" s="13" t="n"/>
      <c r="J1185" s="13" t="n"/>
      <c r="L1185">
        <f>IF(A1185="","",IF(OR(H1185&lt;PeriodStart,H1185&gt;PeriodEnd),"Out of period",IF(I1185="No access","No access",IF(J1185="","Carried over",IF(J1185&lt;=H1185+Tolerance,"On time","Late")))))</f>
        <v/>
      </c>
      <c r="M1185">
        <f>IF(L1185="Late",J1185-H1185,"")</f>
        <v/>
      </c>
    </row>
    <row r="1186">
      <c r="H1186" s="13" t="n"/>
      <c r="J1186" s="13" t="n"/>
      <c r="L1186">
        <f>IF(A1186="","",IF(OR(H1186&lt;PeriodStart,H1186&gt;PeriodEnd),"Out of period",IF(I1186="No access","No access",IF(J1186="","Carried over",IF(J1186&lt;=H1186+Tolerance,"On time","Late")))))</f>
        <v/>
      </c>
      <c r="M1186">
        <f>IF(L1186="Late",J1186-H1186,"")</f>
        <v/>
      </c>
    </row>
    <row r="1187">
      <c r="H1187" s="13" t="n"/>
      <c r="J1187" s="13" t="n"/>
      <c r="L1187">
        <f>IF(A1187="","",IF(OR(H1187&lt;PeriodStart,H1187&gt;PeriodEnd),"Out of period",IF(I1187="No access","No access",IF(J1187="","Carried over",IF(J1187&lt;=H1187+Tolerance,"On time","Late")))))</f>
        <v/>
      </c>
      <c r="M1187">
        <f>IF(L1187="Late",J1187-H1187,"")</f>
        <v/>
      </c>
    </row>
    <row r="1188">
      <c r="H1188" s="13" t="n"/>
      <c r="J1188" s="13" t="n"/>
      <c r="L1188">
        <f>IF(A1188="","",IF(OR(H1188&lt;PeriodStart,H1188&gt;PeriodEnd),"Out of period",IF(I1188="No access","No access",IF(J1188="","Carried over",IF(J1188&lt;=H1188+Tolerance,"On time","Late")))))</f>
        <v/>
      </c>
      <c r="M1188">
        <f>IF(L1188="Late",J1188-H1188,"")</f>
        <v/>
      </c>
    </row>
    <row r="1189">
      <c r="H1189" s="13" t="n"/>
      <c r="J1189" s="13" t="n"/>
      <c r="L1189">
        <f>IF(A1189="","",IF(OR(H1189&lt;PeriodStart,H1189&gt;PeriodEnd),"Out of period",IF(I1189="No access","No access",IF(J1189="","Carried over",IF(J1189&lt;=H1189+Tolerance,"On time","Late")))))</f>
        <v/>
      </c>
      <c r="M1189">
        <f>IF(L1189="Late",J1189-H1189,"")</f>
        <v/>
      </c>
    </row>
    <row r="1190">
      <c r="H1190" s="13" t="n"/>
      <c r="J1190" s="13" t="n"/>
      <c r="L1190">
        <f>IF(A1190="","",IF(OR(H1190&lt;PeriodStart,H1190&gt;PeriodEnd),"Out of period",IF(I1190="No access","No access",IF(J1190="","Carried over",IF(J1190&lt;=H1190+Tolerance,"On time","Late")))))</f>
        <v/>
      </c>
      <c r="M1190">
        <f>IF(L1190="Late",J1190-H1190,"")</f>
        <v/>
      </c>
    </row>
    <row r="1191">
      <c r="H1191" s="13" t="n"/>
      <c r="J1191" s="13" t="n"/>
      <c r="L1191">
        <f>IF(A1191="","",IF(OR(H1191&lt;PeriodStart,H1191&gt;PeriodEnd),"Out of period",IF(I1191="No access","No access",IF(J1191="","Carried over",IF(J1191&lt;=H1191+Tolerance,"On time","Late")))))</f>
        <v/>
      </c>
      <c r="M1191">
        <f>IF(L1191="Late",J1191-H1191,"")</f>
        <v/>
      </c>
    </row>
    <row r="1192">
      <c r="H1192" s="13" t="n"/>
      <c r="J1192" s="13" t="n"/>
      <c r="L1192">
        <f>IF(A1192="","",IF(OR(H1192&lt;PeriodStart,H1192&gt;PeriodEnd),"Out of period",IF(I1192="No access","No access",IF(J1192="","Carried over",IF(J1192&lt;=H1192+Tolerance,"On time","Late")))))</f>
        <v/>
      </c>
      <c r="M1192">
        <f>IF(L1192="Late",J1192-H1192,"")</f>
        <v/>
      </c>
    </row>
    <row r="1193">
      <c r="H1193" s="13" t="n"/>
      <c r="J1193" s="13" t="n"/>
      <c r="L1193">
        <f>IF(A1193="","",IF(OR(H1193&lt;PeriodStart,H1193&gt;PeriodEnd),"Out of period",IF(I1193="No access","No access",IF(J1193="","Carried over",IF(J1193&lt;=H1193+Tolerance,"On time","Late")))))</f>
        <v/>
      </c>
      <c r="M1193">
        <f>IF(L1193="Late",J1193-H1193,"")</f>
        <v/>
      </c>
    </row>
    <row r="1194">
      <c r="H1194" s="13" t="n"/>
      <c r="J1194" s="13" t="n"/>
      <c r="L1194">
        <f>IF(A1194="","",IF(OR(H1194&lt;PeriodStart,H1194&gt;PeriodEnd),"Out of period",IF(I1194="No access","No access",IF(J1194="","Carried over",IF(J1194&lt;=H1194+Tolerance,"On time","Late")))))</f>
        <v/>
      </c>
      <c r="M1194">
        <f>IF(L1194="Late",J1194-H1194,"")</f>
        <v/>
      </c>
    </row>
    <row r="1195">
      <c r="H1195" s="13" t="n"/>
      <c r="J1195" s="13" t="n"/>
      <c r="L1195">
        <f>IF(A1195="","",IF(OR(H1195&lt;PeriodStart,H1195&gt;PeriodEnd),"Out of period",IF(I1195="No access","No access",IF(J1195="","Carried over",IF(J1195&lt;=H1195+Tolerance,"On time","Late")))))</f>
        <v/>
      </c>
      <c r="M1195">
        <f>IF(L1195="Late",J1195-H1195,"")</f>
        <v/>
      </c>
    </row>
    <row r="1196">
      <c r="H1196" s="13" t="n"/>
      <c r="J1196" s="13" t="n"/>
      <c r="L1196">
        <f>IF(A1196="","",IF(OR(H1196&lt;PeriodStart,H1196&gt;PeriodEnd),"Out of period",IF(I1196="No access","No access",IF(J1196="","Carried over",IF(J1196&lt;=H1196+Tolerance,"On time","Late")))))</f>
        <v/>
      </c>
      <c r="M1196">
        <f>IF(L1196="Late",J1196-H1196,"")</f>
        <v/>
      </c>
    </row>
    <row r="1197">
      <c r="H1197" s="13" t="n"/>
      <c r="J1197" s="13" t="n"/>
      <c r="L1197">
        <f>IF(A1197="","",IF(OR(H1197&lt;PeriodStart,H1197&gt;PeriodEnd),"Out of period",IF(I1197="No access","No access",IF(J1197="","Carried over",IF(J1197&lt;=H1197+Tolerance,"On time","Late")))))</f>
        <v/>
      </c>
      <c r="M1197">
        <f>IF(L1197="Late",J1197-H1197,"")</f>
        <v/>
      </c>
    </row>
    <row r="1198">
      <c r="H1198" s="13" t="n"/>
      <c r="J1198" s="13" t="n"/>
      <c r="L1198">
        <f>IF(A1198="","",IF(OR(H1198&lt;PeriodStart,H1198&gt;PeriodEnd),"Out of period",IF(I1198="No access","No access",IF(J1198="","Carried over",IF(J1198&lt;=H1198+Tolerance,"On time","Late")))))</f>
        <v/>
      </c>
      <c r="M1198">
        <f>IF(L1198="Late",J1198-H1198,"")</f>
        <v/>
      </c>
    </row>
    <row r="1199">
      <c r="H1199" s="13" t="n"/>
      <c r="J1199" s="13" t="n"/>
      <c r="L1199">
        <f>IF(A1199="","",IF(OR(H1199&lt;PeriodStart,H1199&gt;PeriodEnd),"Out of period",IF(I1199="No access","No access",IF(J1199="","Carried over",IF(J1199&lt;=H1199+Tolerance,"On time","Late")))))</f>
        <v/>
      </c>
      <c r="M1199">
        <f>IF(L1199="Late",J1199-H1199,"")</f>
        <v/>
      </c>
    </row>
    <row r="1200">
      <c r="H1200" s="13" t="n"/>
      <c r="J1200" s="13" t="n"/>
      <c r="L1200">
        <f>IF(A1200="","",IF(OR(H1200&lt;PeriodStart,H1200&gt;PeriodEnd),"Out of period",IF(I1200="No access","No access",IF(J1200="","Carried over",IF(J1200&lt;=H1200+Tolerance,"On time","Late")))))</f>
        <v/>
      </c>
      <c r="M1200">
        <f>IF(L1200="Late",J1200-H1200,"")</f>
        <v/>
      </c>
    </row>
    <row r="1201">
      <c r="H1201" s="13" t="n"/>
      <c r="J1201" s="13" t="n"/>
      <c r="L1201">
        <f>IF(A1201="","",IF(OR(H1201&lt;PeriodStart,H1201&gt;PeriodEnd),"Out of period",IF(I1201="No access","No access",IF(J1201="","Carried over",IF(J1201&lt;=H1201+Tolerance,"On time","Late")))))</f>
        <v/>
      </c>
      <c r="M1201">
        <f>IF(L1201="Late",J1201-H1201,"")</f>
        <v/>
      </c>
    </row>
    <row r="1202">
      <c r="H1202" s="13" t="n"/>
      <c r="J1202" s="13" t="n"/>
      <c r="L1202">
        <f>IF(A1202="","",IF(OR(H1202&lt;PeriodStart,H1202&gt;PeriodEnd),"Out of period",IF(I1202="No access","No access",IF(J1202="","Carried over",IF(J1202&lt;=H1202+Tolerance,"On time","Late")))))</f>
        <v/>
      </c>
      <c r="M1202">
        <f>IF(L1202="Late",J1202-H1202,"")</f>
        <v/>
      </c>
    </row>
    <row r="1203">
      <c r="H1203" s="13" t="n"/>
      <c r="J1203" s="13" t="n"/>
      <c r="L1203">
        <f>IF(A1203="","",IF(OR(H1203&lt;PeriodStart,H1203&gt;PeriodEnd),"Out of period",IF(I1203="No access","No access",IF(J1203="","Carried over",IF(J1203&lt;=H1203+Tolerance,"On time","Late")))))</f>
        <v/>
      </c>
      <c r="M1203">
        <f>IF(L1203="Late",J1203-H1203,"")</f>
        <v/>
      </c>
    </row>
    <row r="1204">
      <c r="H1204" s="13" t="n"/>
      <c r="J1204" s="13" t="n"/>
      <c r="L1204">
        <f>IF(A1204="","",IF(OR(H1204&lt;PeriodStart,H1204&gt;PeriodEnd),"Out of period",IF(I1204="No access","No access",IF(J1204="","Carried over",IF(J1204&lt;=H1204+Tolerance,"On time","Late")))))</f>
        <v/>
      </c>
      <c r="M1204">
        <f>IF(L1204="Late",J1204-H1204,"")</f>
        <v/>
      </c>
    </row>
    <row r="1205">
      <c r="H1205" s="13" t="n"/>
      <c r="J1205" s="13" t="n"/>
      <c r="L1205">
        <f>IF(A1205="","",IF(OR(H1205&lt;PeriodStart,H1205&gt;PeriodEnd),"Out of period",IF(I1205="No access","No access",IF(J1205="","Carried over",IF(J1205&lt;=H1205+Tolerance,"On time","Late")))))</f>
        <v/>
      </c>
      <c r="M1205">
        <f>IF(L1205="Late",J1205-H1205,"")</f>
        <v/>
      </c>
    </row>
    <row r="1206">
      <c r="H1206" s="13" t="n"/>
      <c r="J1206" s="13" t="n"/>
      <c r="L1206">
        <f>IF(A1206="","",IF(OR(H1206&lt;PeriodStart,H1206&gt;PeriodEnd),"Out of period",IF(I1206="No access","No access",IF(J1206="","Carried over",IF(J1206&lt;=H1206+Tolerance,"On time","Late")))))</f>
        <v/>
      </c>
      <c r="M1206">
        <f>IF(L1206="Late",J1206-H1206,"")</f>
        <v/>
      </c>
    </row>
    <row r="1207">
      <c r="H1207" s="13" t="n"/>
      <c r="J1207" s="13" t="n"/>
      <c r="L1207">
        <f>IF(A1207="","",IF(OR(H1207&lt;PeriodStart,H1207&gt;PeriodEnd),"Out of period",IF(I1207="No access","No access",IF(J1207="","Carried over",IF(J1207&lt;=H1207+Tolerance,"On time","Late")))))</f>
        <v/>
      </c>
      <c r="M1207">
        <f>IF(L1207="Late",J1207-H1207,"")</f>
        <v/>
      </c>
    </row>
    <row r="1208">
      <c r="H1208" s="13" t="n"/>
      <c r="J1208" s="13" t="n"/>
      <c r="L1208">
        <f>IF(A1208="","",IF(OR(H1208&lt;PeriodStart,H1208&gt;PeriodEnd),"Out of period",IF(I1208="No access","No access",IF(J1208="","Carried over",IF(J1208&lt;=H1208+Tolerance,"On time","Late")))))</f>
        <v/>
      </c>
      <c r="M1208">
        <f>IF(L1208="Late",J1208-H1208,"")</f>
        <v/>
      </c>
    </row>
    <row r="1209">
      <c r="H1209" s="13" t="n"/>
      <c r="J1209" s="13" t="n"/>
      <c r="L1209">
        <f>IF(A1209="","",IF(OR(H1209&lt;PeriodStart,H1209&gt;PeriodEnd),"Out of period",IF(I1209="No access","No access",IF(J1209="","Carried over",IF(J1209&lt;=H1209+Tolerance,"On time","Late")))))</f>
        <v/>
      </c>
      <c r="M1209">
        <f>IF(L1209="Late",J1209-H1209,"")</f>
        <v/>
      </c>
    </row>
    <row r="1210">
      <c r="H1210" s="13" t="n"/>
      <c r="J1210" s="13" t="n"/>
      <c r="L1210">
        <f>IF(A1210="","",IF(OR(H1210&lt;PeriodStart,H1210&gt;PeriodEnd),"Out of period",IF(I1210="No access","No access",IF(J1210="","Carried over",IF(J1210&lt;=H1210+Tolerance,"On time","Late")))))</f>
        <v/>
      </c>
      <c r="M1210">
        <f>IF(L1210="Late",J1210-H1210,"")</f>
        <v/>
      </c>
    </row>
    <row r="1211">
      <c r="H1211" s="13" t="n"/>
      <c r="J1211" s="13" t="n"/>
      <c r="L1211">
        <f>IF(A1211="","",IF(OR(H1211&lt;PeriodStart,H1211&gt;PeriodEnd),"Out of period",IF(I1211="No access","No access",IF(J1211="","Carried over",IF(J1211&lt;=H1211+Tolerance,"On time","Late")))))</f>
        <v/>
      </c>
      <c r="M1211">
        <f>IF(L1211="Late",J1211-H1211,"")</f>
        <v/>
      </c>
    </row>
    <row r="1212">
      <c r="H1212" s="13" t="n"/>
      <c r="J1212" s="13" t="n"/>
      <c r="L1212">
        <f>IF(A1212="","",IF(OR(H1212&lt;PeriodStart,H1212&gt;PeriodEnd),"Out of period",IF(I1212="No access","No access",IF(J1212="","Carried over",IF(J1212&lt;=H1212+Tolerance,"On time","Late")))))</f>
        <v/>
      </c>
      <c r="M1212">
        <f>IF(L1212="Late",J1212-H1212,"")</f>
        <v/>
      </c>
    </row>
    <row r="1213">
      <c r="H1213" s="13" t="n"/>
      <c r="J1213" s="13" t="n"/>
      <c r="L1213">
        <f>IF(A1213="","",IF(OR(H1213&lt;PeriodStart,H1213&gt;PeriodEnd),"Out of period",IF(I1213="No access","No access",IF(J1213="","Carried over",IF(J1213&lt;=H1213+Tolerance,"On time","Late")))))</f>
        <v/>
      </c>
      <c r="M1213">
        <f>IF(L1213="Late",J1213-H1213,"")</f>
        <v/>
      </c>
    </row>
    <row r="1214">
      <c r="H1214" s="13" t="n"/>
      <c r="J1214" s="13" t="n"/>
      <c r="L1214">
        <f>IF(A1214="","",IF(OR(H1214&lt;PeriodStart,H1214&gt;PeriodEnd),"Out of period",IF(I1214="No access","No access",IF(J1214="","Carried over",IF(J1214&lt;=H1214+Tolerance,"On time","Late")))))</f>
        <v/>
      </c>
      <c r="M1214">
        <f>IF(L1214="Late",J1214-H1214,"")</f>
        <v/>
      </c>
    </row>
    <row r="1215">
      <c r="H1215" s="13" t="n"/>
      <c r="J1215" s="13" t="n"/>
      <c r="L1215">
        <f>IF(A1215="","",IF(OR(H1215&lt;PeriodStart,H1215&gt;PeriodEnd),"Out of period",IF(I1215="No access","No access",IF(J1215="","Carried over",IF(J1215&lt;=H1215+Tolerance,"On time","Late")))))</f>
        <v/>
      </c>
      <c r="M1215">
        <f>IF(L1215="Late",J1215-H1215,"")</f>
        <v/>
      </c>
    </row>
    <row r="1216">
      <c r="H1216" s="13" t="n"/>
      <c r="J1216" s="13" t="n"/>
      <c r="L1216">
        <f>IF(A1216="","",IF(OR(H1216&lt;PeriodStart,H1216&gt;PeriodEnd),"Out of period",IF(I1216="No access","No access",IF(J1216="","Carried over",IF(J1216&lt;=H1216+Tolerance,"On time","Late")))))</f>
        <v/>
      </c>
      <c r="M1216">
        <f>IF(L1216="Late",J1216-H1216,"")</f>
        <v/>
      </c>
    </row>
    <row r="1217">
      <c r="H1217" s="13" t="n"/>
      <c r="J1217" s="13" t="n"/>
      <c r="L1217">
        <f>IF(A1217="","",IF(OR(H1217&lt;PeriodStart,H1217&gt;PeriodEnd),"Out of period",IF(I1217="No access","No access",IF(J1217="","Carried over",IF(J1217&lt;=H1217+Tolerance,"On time","Late")))))</f>
        <v/>
      </c>
      <c r="M1217">
        <f>IF(L1217="Late",J1217-H1217,"")</f>
        <v/>
      </c>
    </row>
    <row r="1218">
      <c r="H1218" s="13" t="n"/>
      <c r="J1218" s="13" t="n"/>
      <c r="L1218">
        <f>IF(A1218="","",IF(OR(H1218&lt;PeriodStart,H1218&gt;PeriodEnd),"Out of period",IF(I1218="No access","No access",IF(J1218="","Carried over",IF(J1218&lt;=H1218+Tolerance,"On time","Late")))))</f>
        <v/>
      </c>
      <c r="M1218">
        <f>IF(L1218="Late",J1218-H1218,"")</f>
        <v/>
      </c>
    </row>
    <row r="1219">
      <c r="H1219" s="13" t="n"/>
      <c r="J1219" s="13" t="n"/>
      <c r="L1219">
        <f>IF(A1219="","",IF(OR(H1219&lt;PeriodStart,H1219&gt;PeriodEnd),"Out of period",IF(I1219="No access","No access",IF(J1219="","Carried over",IF(J1219&lt;=H1219+Tolerance,"On time","Late")))))</f>
        <v/>
      </c>
      <c r="M1219">
        <f>IF(L1219="Late",J1219-H1219,"")</f>
        <v/>
      </c>
    </row>
    <row r="1220">
      <c r="H1220" s="13" t="n"/>
      <c r="J1220" s="13" t="n"/>
      <c r="L1220">
        <f>IF(A1220="","",IF(OR(H1220&lt;PeriodStart,H1220&gt;PeriodEnd),"Out of period",IF(I1220="No access","No access",IF(J1220="","Carried over",IF(J1220&lt;=H1220+Tolerance,"On time","Late")))))</f>
        <v/>
      </c>
      <c r="M1220">
        <f>IF(L1220="Late",J1220-H1220,"")</f>
        <v/>
      </c>
    </row>
    <row r="1221">
      <c r="H1221" s="13" t="n"/>
      <c r="J1221" s="13" t="n"/>
      <c r="L1221">
        <f>IF(A1221="","",IF(OR(H1221&lt;PeriodStart,H1221&gt;PeriodEnd),"Out of period",IF(I1221="No access","No access",IF(J1221="","Carried over",IF(J1221&lt;=H1221+Tolerance,"On time","Late")))))</f>
        <v/>
      </c>
      <c r="M1221">
        <f>IF(L1221="Late",J1221-H1221,"")</f>
        <v/>
      </c>
    </row>
    <row r="1222">
      <c r="H1222" s="13" t="n"/>
      <c r="J1222" s="13" t="n"/>
      <c r="L1222">
        <f>IF(A1222="","",IF(OR(H1222&lt;PeriodStart,H1222&gt;PeriodEnd),"Out of period",IF(I1222="No access","No access",IF(J1222="","Carried over",IF(J1222&lt;=H1222+Tolerance,"On time","Late")))))</f>
        <v/>
      </c>
      <c r="M1222">
        <f>IF(L1222="Late",J1222-H1222,"")</f>
        <v/>
      </c>
    </row>
    <row r="1223">
      <c r="H1223" s="13" t="n"/>
      <c r="J1223" s="13" t="n"/>
      <c r="L1223">
        <f>IF(A1223="","",IF(OR(H1223&lt;PeriodStart,H1223&gt;PeriodEnd),"Out of period",IF(I1223="No access","No access",IF(J1223="","Carried over",IF(J1223&lt;=H1223+Tolerance,"On time","Late")))))</f>
        <v/>
      </c>
      <c r="M1223">
        <f>IF(L1223="Late",J1223-H1223,"")</f>
        <v/>
      </c>
    </row>
    <row r="1224">
      <c r="H1224" s="13" t="n"/>
      <c r="J1224" s="13" t="n"/>
      <c r="L1224">
        <f>IF(A1224="","",IF(OR(H1224&lt;PeriodStart,H1224&gt;PeriodEnd),"Out of period",IF(I1224="No access","No access",IF(J1224="","Carried over",IF(J1224&lt;=H1224+Tolerance,"On time","Late")))))</f>
        <v/>
      </c>
      <c r="M1224">
        <f>IF(L1224="Late",J1224-H1224,"")</f>
        <v/>
      </c>
    </row>
    <row r="1225">
      <c r="H1225" s="13" t="n"/>
      <c r="J1225" s="13" t="n"/>
      <c r="L1225">
        <f>IF(A1225="","",IF(OR(H1225&lt;PeriodStart,H1225&gt;PeriodEnd),"Out of period",IF(I1225="No access","No access",IF(J1225="","Carried over",IF(J1225&lt;=H1225+Tolerance,"On time","Late")))))</f>
        <v/>
      </c>
      <c r="M1225">
        <f>IF(L1225="Late",J1225-H1225,"")</f>
        <v/>
      </c>
    </row>
    <row r="1226">
      <c r="H1226" s="13" t="n"/>
      <c r="J1226" s="13" t="n"/>
      <c r="L1226">
        <f>IF(A1226="","",IF(OR(H1226&lt;PeriodStart,H1226&gt;PeriodEnd),"Out of period",IF(I1226="No access","No access",IF(J1226="","Carried over",IF(J1226&lt;=H1226+Tolerance,"On time","Late")))))</f>
        <v/>
      </c>
      <c r="M1226">
        <f>IF(L1226="Late",J1226-H1226,"")</f>
        <v/>
      </c>
    </row>
    <row r="1227">
      <c r="H1227" s="13" t="n"/>
      <c r="J1227" s="13" t="n"/>
      <c r="L1227">
        <f>IF(A1227="","",IF(OR(H1227&lt;PeriodStart,H1227&gt;PeriodEnd),"Out of period",IF(I1227="No access","No access",IF(J1227="","Carried over",IF(J1227&lt;=H1227+Tolerance,"On time","Late")))))</f>
        <v/>
      </c>
      <c r="M1227">
        <f>IF(L1227="Late",J1227-H1227,"")</f>
        <v/>
      </c>
    </row>
    <row r="1228">
      <c r="H1228" s="13" t="n"/>
      <c r="J1228" s="13" t="n"/>
      <c r="L1228">
        <f>IF(A1228="","",IF(OR(H1228&lt;PeriodStart,H1228&gt;PeriodEnd),"Out of period",IF(I1228="No access","No access",IF(J1228="","Carried over",IF(J1228&lt;=H1228+Tolerance,"On time","Late")))))</f>
        <v/>
      </c>
      <c r="M1228">
        <f>IF(L1228="Late",J1228-H1228,"")</f>
        <v/>
      </c>
    </row>
    <row r="1229">
      <c r="H1229" s="13" t="n"/>
      <c r="J1229" s="13" t="n"/>
      <c r="L1229">
        <f>IF(A1229="","",IF(OR(H1229&lt;PeriodStart,H1229&gt;PeriodEnd),"Out of period",IF(I1229="No access","No access",IF(J1229="","Carried over",IF(J1229&lt;=H1229+Tolerance,"On time","Late")))))</f>
        <v/>
      </c>
      <c r="M1229">
        <f>IF(L1229="Late",J1229-H1229,"")</f>
        <v/>
      </c>
    </row>
    <row r="1230">
      <c r="H1230" s="13" t="n"/>
      <c r="J1230" s="13" t="n"/>
      <c r="L1230">
        <f>IF(A1230="","",IF(OR(H1230&lt;PeriodStart,H1230&gt;PeriodEnd),"Out of period",IF(I1230="No access","No access",IF(J1230="","Carried over",IF(J1230&lt;=H1230+Tolerance,"On time","Late")))))</f>
        <v/>
      </c>
      <c r="M1230">
        <f>IF(L1230="Late",J1230-H1230,"")</f>
        <v/>
      </c>
    </row>
    <row r="1231">
      <c r="H1231" s="13" t="n"/>
      <c r="J1231" s="13" t="n"/>
      <c r="L1231">
        <f>IF(A1231="","",IF(OR(H1231&lt;PeriodStart,H1231&gt;PeriodEnd),"Out of period",IF(I1231="No access","No access",IF(J1231="","Carried over",IF(J1231&lt;=H1231+Tolerance,"On time","Late")))))</f>
        <v/>
      </c>
      <c r="M1231">
        <f>IF(L1231="Late",J1231-H1231,"")</f>
        <v/>
      </c>
    </row>
    <row r="1232">
      <c r="H1232" s="13" t="n"/>
      <c r="J1232" s="13" t="n"/>
      <c r="L1232">
        <f>IF(A1232="","",IF(OR(H1232&lt;PeriodStart,H1232&gt;PeriodEnd),"Out of period",IF(I1232="No access","No access",IF(J1232="","Carried over",IF(J1232&lt;=H1232+Tolerance,"On time","Late")))))</f>
        <v/>
      </c>
      <c r="M1232">
        <f>IF(L1232="Late",J1232-H1232,"")</f>
        <v/>
      </c>
    </row>
    <row r="1233">
      <c r="H1233" s="13" t="n"/>
      <c r="J1233" s="13" t="n"/>
      <c r="L1233">
        <f>IF(A1233="","",IF(OR(H1233&lt;PeriodStart,H1233&gt;PeriodEnd),"Out of period",IF(I1233="No access","No access",IF(J1233="","Carried over",IF(J1233&lt;=H1233+Tolerance,"On time","Late")))))</f>
        <v/>
      </c>
      <c r="M1233">
        <f>IF(L1233="Late",J1233-H1233,"")</f>
        <v/>
      </c>
    </row>
    <row r="1234">
      <c r="H1234" s="13" t="n"/>
      <c r="J1234" s="13" t="n"/>
      <c r="L1234">
        <f>IF(A1234="","",IF(OR(H1234&lt;PeriodStart,H1234&gt;PeriodEnd),"Out of period",IF(I1234="No access","No access",IF(J1234="","Carried over",IF(J1234&lt;=H1234+Tolerance,"On time","Late")))))</f>
        <v/>
      </c>
      <c r="M1234">
        <f>IF(L1234="Late",J1234-H1234,"")</f>
        <v/>
      </c>
    </row>
    <row r="1235">
      <c r="H1235" s="13" t="n"/>
      <c r="J1235" s="13" t="n"/>
      <c r="L1235">
        <f>IF(A1235="","",IF(OR(H1235&lt;PeriodStart,H1235&gt;PeriodEnd),"Out of period",IF(I1235="No access","No access",IF(J1235="","Carried over",IF(J1235&lt;=H1235+Tolerance,"On time","Late")))))</f>
        <v/>
      </c>
      <c r="M1235">
        <f>IF(L1235="Late",J1235-H1235,"")</f>
        <v/>
      </c>
    </row>
    <row r="1236">
      <c r="H1236" s="13" t="n"/>
      <c r="J1236" s="13" t="n"/>
      <c r="L1236">
        <f>IF(A1236="","",IF(OR(H1236&lt;PeriodStart,H1236&gt;PeriodEnd),"Out of period",IF(I1236="No access","No access",IF(J1236="","Carried over",IF(J1236&lt;=H1236+Tolerance,"On time","Late")))))</f>
        <v/>
      </c>
      <c r="M1236">
        <f>IF(L1236="Late",J1236-H1236,"")</f>
        <v/>
      </c>
    </row>
    <row r="1237">
      <c r="H1237" s="13" t="n"/>
      <c r="J1237" s="13" t="n"/>
      <c r="L1237">
        <f>IF(A1237="","",IF(OR(H1237&lt;PeriodStart,H1237&gt;PeriodEnd),"Out of period",IF(I1237="No access","No access",IF(J1237="","Carried over",IF(J1237&lt;=H1237+Tolerance,"On time","Late")))))</f>
        <v/>
      </c>
      <c r="M1237">
        <f>IF(L1237="Late",J1237-H1237,"")</f>
        <v/>
      </c>
    </row>
    <row r="1238">
      <c r="H1238" s="13" t="n"/>
      <c r="J1238" s="13" t="n"/>
      <c r="L1238">
        <f>IF(A1238="","",IF(OR(H1238&lt;PeriodStart,H1238&gt;PeriodEnd),"Out of period",IF(I1238="No access","No access",IF(J1238="","Carried over",IF(J1238&lt;=H1238+Tolerance,"On time","Late")))))</f>
        <v/>
      </c>
      <c r="M1238">
        <f>IF(L1238="Late",J1238-H1238,"")</f>
        <v/>
      </c>
    </row>
    <row r="1239">
      <c r="H1239" s="13" t="n"/>
      <c r="J1239" s="13" t="n"/>
      <c r="L1239">
        <f>IF(A1239="","",IF(OR(H1239&lt;PeriodStart,H1239&gt;PeriodEnd),"Out of period",IF(I1239="No access","No access",IF(J1239="","Carried over",IF(J1239&lt;=H1239+Tolerance,"On time","Late")))))</f>
        <v/>
      </c>
      <c r="M1239">
        <f>IF(L1239="Late",J1239-H1239,"")</f>
        <v/>
      </c>
    </row>
    <row r="1240">
      <c r="H1240" s="13" t="n"/>
      <c r="J1240" s="13" t="n"/>
      <c r="L1240">
        <f>IF(A1240="","",IF(OR(H1240&lt;PeriodStart,H1240&gt;PeriodEnd),"Out of period",IF(I1240="No access","No access",IF(J1240="","Carried over",IF(J1240&lt;=H1240+Tolerance,"On time","Late")))))</f>
        <v/>
      </c>
      <c r="M1240">
        <f>IF(L1240="Late",J1240-H1240,"")</f>
        <v/>
      </c>
    </row>
    <row r="1241">
      <c r="H1241" s="13" t="n"/>
      <c r="J1241" s="13" t="n"/>
      <c r="L1241">
        <f>IF(A1241="","",IF(OR(H1241&lt;PeriodStart,H1241&gt;PeriodEnd),"Out of period",IF(I1241="No access","No access",IF(J1241="","Carried over",IF(J1241&lt;=H1241+Tolerance,"On time","Late")))))</f>
        <v/>
      </c>
      <c r="M1241">
        <f>IF(L1241="Late",J1241-H1241,"")</f>
        <v/>
      </c>
    </row>
    <row r="1242">
      <c r="H1242" s="13" t="n"/>
      <c r="J1242" s="13" t="n"/>
      <c r="L1242">
        <f>IF(A1242="","",IF(OR(H1242&lt;PeriodStart,H1242&gt;PeriodEnd),"Out of period",IF(I1242="No access","No access",IF(J1242="","Carried over",IF(J1242&lt;=H1242+Tolerance,"On time","Late")))))</f>
        <v/>
      </c>
      <c r="M1242">
        <f>IF(L1242="Late",J1242-H1242,"")</f>
        <v/>
      </c>
    </row>
    <row r="1243">
      <c r="H1243" s="13" t="n"/>
      <c r="J1243" s="13" t="n"/>
      <c r="L1243">
        <f>IF(A1243="","",IF(OR(H1243&lt;PeriodStart,H1243&gt;PeriodEnd),"Out of period",IF(I1243="No access","No access",IF(J1243="","Carried over",IF(J1243&lt;=H1243+Tolerance,"On time","Late")))))</f>
        <v/>
      </c>
      <c r="M1243">
        <f>IF(L1243="Late",J1243-H1243,"")</f>
        <v/>
      </c>
    </row>
    <row r="1244">
      <c r="H1244" s="13" t="n"/>
      <c r="J1244" s="13" t="n"/>
      <c r="L1244">
        <f>IF(A1244="","",IF(OR(H1244&lt;PeriodStart,H1244&gt;PeriodEnd),"Out of period",IF(I1244="No access","No access",IF(J1244="","Carried over",IF(J1244&lt;=H1244+Tolerance,"On time","Late")))))</f>
        <v/>
      </c>
      <c r="M1244">
        <f>IF(L1244="Late",J1244-H1244,"")</f>
        <v/>
      </c>
    </row>
    <row r="1245">
      <c r="H1245" s="13" t="n"/>
      <c r="J1245" s="13" t="n"/>
      <c r="L1245">
        <f>IF(A1245="","",IF(OR(H1245&lt;PeriodStart,H1245&gt;PeriodEnd),"Out of period",IF(I1245="No access","No access",IF(J1245="","Carried over",IF(J1245&lt;=H1245+Tolerance,"On time","Late")))))</f>
        <v/>
      </c>
      <c r="M1245">
        <f>IF(L1245="Late",J1245-H1245,"")</f>
        <v/>
      </c>
    </row>
    <row r="1246">
      <c r="H1246" s="13" t="n"/>
      <c r="J1246" s="13" t="n"/>
      <c r="L1246">
        <f>IF(A1246="","",IF(OR(H1246&lt;PeriodStart,H1246&gt;PeriodEnd),"Out of period",IF(I1246="No access","No access",IF(J1246="","Carried over",IF(J1246&lt;=H1246+Tolerance,"On time","Late")))))</f>
        <v/>
      </c>
      <c r="M1246">
        <f>IF(L1246="Late",J1246-H1246,"")</f>
        <v/>
      </c>
    </row>
    <row r="1247">
      <c r="H1247" s="13" t="n"/>
      <c r="J1247" s="13" t="n"/>
      <c r="L1247">
        <f>IF(A1247="","",IF(OR(H1247&lt;PeriodStart,H1247&gt;PeriodEnd),"Out of period",IF(I1247="No access","No access",IF(J1247="","Carried over",IF(J1247&lt;=H1247+Tolerance,"On time","Late")))))</f>
        <v/>
      </c>
      <c r="M1247">
        <f>IF(L1247="Late",J1247-H1247,"")</f>
        <v/>
      </c>
    </row>
    <row r="1248">
      <c r="H1248" s="13" t="n"/>
      <c r="J1248" s="13" t="n"/>
      <c r="L1248">
        <f>IF(A1248="","",IF(OR(H1248&lt;PeriodStart,H1248&gt;PeriodEnd),"Out of period",IF(I1248="No access","No access",IF(J1248="","Carried over",IF(J1248&lt;=H1248+Tolerance,"On time","Late")))))</f>
        <v/>
      </c>
      <c r="M1248">
        <f>IF(L1248="Late",J1248-H1248,"")</f>
        <v/>
      </c>
    </row>
    <row r="1249">
      <c r="H1249" s="13" t="n"/>
      <c r="J1249" s="13" t="n"/>
      <c r="L1249">
        <f>IF(A1249="","",IF(OR(H1249&lt;PeriodStart,H1249&gt;PeriodEnd),"Out of period",IF(I1249="No access","No access",IF(J1249="","Carried over",IF(J1249&lt;=H1249+Tolerance,"On time","Late")))))</f>
        <v/>
      </c>
      <c r="M1249">
        <f>IF(L1249="Late",J1249-H1249,"")</f>
        <v/>
      </c>
    </row>
    <row r="1250">
      <c r="H1250" s="13" t="n"/>
      <c r="J1250" s="13" t="n"/>
      <c r="L1250">
        <f>IF(A1250="","",IF(OR(H1250&lt;PeriodStart,H1250&gt;PeriodEnd),"Out of period",IF(I1250="No access","No access",IF(J1250="","Carried over",IF(J1250&lt;=H1250+Tolerance,"On time","Late")))))</f>
        <v/>
      </c>
      <c r="M1250">
        <f>IF(L1250="Late",J1250-H1250,"")</f>
        <v/>
      </c>
    </row>
    <row r="1251">
      <c r="H1251" s="13" t="n"/>
      <c r="J1251" s="13" t="n"/>
      <c r="L1251">
        <f>IF(A1251="","",IF(OR(H1251&lt;PeriodStart,H1251&gt;PeriodEnd),"Out of period",IF(I1251="No access","No access",IF(J1251="","Carried over",IF(J1251&lt;=H1251+Tolerance,"On time","Late")))))</f>
        <v/>
      </c>
      <c r="M1251">
        <f>IF(L1251="Late",J1251-H1251,"")</f>
        <v/>
      </c>
    </row>
    <row r="1252">
      <c r="H1252" s="13" t="n"/>
      <c r="J1252" s="13" t="n"/>
      <c r="L1252">
        <f>IF(A1252="","",IF(OR(H1252&lt;PeriodStart,H1252&gt;PeriodEnd),"Out of period",IF(I1252="No access","No access",IF(J1252="","Carried over",IF(J1252&lt;=H1252+Tolerance,"On time","Late")))))</f>
        <v/>
      </c>
      <c r="M1252">
        <f>IF(L1252="Late",J1252-H1252,"")</f>
        <v/>
      </c>
    </row>
    <row r="1253">
      <c r="H1253" s="13" t="n"/>
      <c r="J1253" s="13" t="n"/>
      <c r="L1253">
        <f>IF(A1253="","",IF(OR(H1253&lt;PeriodStart,H1253&gt;PeriodEnd),"Out of period",IF(I1253="No access","No access",IF(J1253="","Carried over",IF(J1253&lt;=H1253+Tolerance,"On time","Late")))))</f>
        <v/>
      </c>
      <c r="M1253">
        <f>IF(L1253="Late",J1253-H1253,"")</f>
        <v/>
      </c>
    </row>
    <row r="1254">
      <c r="H1254" s="13" t="n"/>
      <c r="J1254" s="13" t="n"/>
      <c r="L1254">
        <f>IF(A1254="","",IF(OR(H1254&lt;PeriodStart,H1254&gt;PeriodEnd),"Out of period",IF(I1254="No access","No access",IF(J1254="","Carried over",IF(J1254&lt;=H1254+Tolerance,"On time","Late")))))</f>
        <v/>
      </c>
      <c r="M1254">
        <f>IF(L1254="Late",J1254-H1254,"")</f>
        <v/>
      </c>
    </row>
    <row r="1255">
      <c r="H1255" s="13" t="n"/>
      <c r="J1255" s="13" t="n"/>
      <c r="L1255">
        <f>IF(A1255="","",IF(OR(H1255&lt;PeriodStart,H1255&gt;PeriodEnd),"Out of period",IF(I1255="No access","No access",IF(J1255="","Carried over",IF(J1255&lt;=H1255+Tolerance,"On time","Late")))))</f>
        <v/>
      </c>
      <c r="M1255">
        <f>IF(L1255="Late",J1255-H1255,"")</f>
        <v/>
      </c>
    </row>
    <row r="1256">
      <c r="H1256" s="13" t="n"/>
      <c r="J1256" s="13" t="n"/>
      <c r="L1256">
        <f>IF(A1256="","",IF(OR(H1256&lt;PeriodStart,H1256&gt;PeriodEnd),"Out of period",IF(I1256="No access","No access",IF(J1256="","Carried over",IF(J1256&lt;=H1256+Tolerance,"On time","Late")))))</f>
        <v/>
      </c>
      <c r="M1256">
        <f>IF(L1256="Late",J1256-H1256,"")</f>
        <v/>
      </c>
    </row>
    <row r="1257">
      <c r="H1257" s="13" t="n"/>
      <c r="J1257" s="13" t="n"/>
      <c r="L1257">
        <f>IF(A1257="","",IF(OR(H1257&lt;PeriodStart,H1257&gt;PeriodEnd),"Out of period",IF(I1257="No access","No access",IF(J1257="","Carried over",IF(J1257&lt;=H1257+Tolerance,"On time","Late")))))</f>
        <v/>
      </c>
      <c r="M1257">
        <f>IF(L1257="Late",J1257-H1257,"")</f>
        <v/>
      </c>
    </row>
    <row r="1258">
      <c r="H1258" s="13" t="n"/>
      <c r="J1258" s="13" t="n"/>
      <c r="L1258">
        <f>IF(A1258="","",IF(OR(H1258&lt;PeriodStart,H1258&gt;PeriodEnd),"Out of period",IF(I1258="No access","No access",IF(J1258="","Carried over",IF(J1258&lt;=H1258+Tolerance,"On time","Late")))))</f>
        <v/>
      </c>
      <c r="M1258">
        <f>IF(L1258="Late",J1258-H1258,"")</f>
        <v/>
      </c>
    </row>
    <row r="1259">
      <c r="H1259" s="13" t="n"/>
      <c r="J1259" s="13" t="n"/>
      <c r="L1259">
        <f>IF(A1259="","",IF(OR(H1259&lt;PeriodStart,H1259&gt;PeriodEnd),"Out of period",IF(I1259="No access","No access",IF(J1259="","Carried over",IF(J1259&lt;=H1259+Tolerance,"On time","Late")))))</f>
        <v/>
      </c>
      <c r="M1259">
        <f>IF(L1259="Late",J1259-H1259,"")</f>
        <v/>
      </c>
    </row>
    <row r="1260">
      <c r="H1260" s="13" t="n"/>
      <c r="J1260" s="13" t="n"/>
      <c r="L1260">
        <f>IF(A1260="","",IF(OR(H1260&lt;PeriodStart,H1260&gt;PeriodEnd),"Out of period",IF(I1260="No access","No access",IF(J1260="","Carried over",IF(J1260&lt;=H1260+Tolerance,"On time","Late")))))</f>
        <v/>
      </c>
      <c r="M1260">
        <f>IF(L1260="Late",J1260-H1260,"")</f>
        <v/>
      </c>
    </row>
    <row r="1261">
      <c r="H1261" s="13" t="n"/>
      <c r="J1261" s="13" t="n"/>
      <c r="L1261">
        <f>IF(A1261="","",IF(OR(H1261&lt;PeriodStart,H1261&gt;PeriodEnd),"Out of period",IF(I1261="No access","No access",IF(J1261="","Carried over",IF(J1261&lt;=H1261+Tolerance,"On time","Late")))))</f>
        <v/>
      </c>
      <c r="M1261">
        <f>IF(L1261="Late",J1261-H1261,"")</f>
        <v/>
      </c>
    </row>
    <row r="1262">
      <c r="H1262" s="13" t="n"/>
      <c r="J1262" s="13" t="n"/>
      <c r="L1262">
        <f>IF(A1262="","",IF(OR(H1262&lt;PeriodStart,H1262&gt;PeriodEnd),"Out of period",IF(I1262="No access","No access",IF(J1262="","Carried over",IF(J1262&lt;=H1262+Tolerance,"On time","Late")))))</f>
        <v/>
      </c>
      <c r="M1262">
        <f>IF(L1262="Late",J1262-H1262,"")</f>
        <v/>
      </c>
    </row>
    <row r="1263">
      <c r="H1263" s="13" t="n"/>
      <c r="J1263" s="13" t="n"/>
      <c r="L1263">
        <f>IF(A1263="","",IF(OR(H1263&lt;PeriodStart,H1263&gt;PeriodEnd),"Out of period",IF(I1263="No access","No access",IF(J1263="","Carried over",IF(J1263&lt;=H1263+Tolerance,"On time","Late")))))</f>
        <v/>
      </c>
      <c r="M1263">
        <f>IF(L1263="Late",J1263-H1263,"")</f>
        <v/>
      </c>
    </row>
    <row r="1264">
      <c r="H1264" s="13" t="n"/>
      <c r="J1264" s="13" t="n"/>
      <c r="L1264">
        <f>IF(A1264="","",IF(OR(H1264&lt;PeriodStart,H1264&gt;PeriodEnd),"Out of period",IF(I1264="No access","No access",IF(J1264="","Carried over",IF(J1264&lt;=H1264+Tolerance,"On time","Late")))))</f>
        <v/>
      </c>
      <c r="M1264">
        <f>IF(L1264="Late",J1264-H1264,"")</f>
        <v/>
      </c>
    </row>
    <row r="1265">
      <c r="H1265" s="13" t="n"/>
      <c r="J1265" s="13" t="n"/>
      <c r="L1265">
        <f>IF(A1265="","",IF(OR(H1265&lt;PeriodStart,H1265&gt;PeriodEnd),"Out of period",IF(I1265="No access","No access",IF(J1265="","Carried over",IF(J1265&lt;=H1265+Tolerance,"On time","Late")))))</f>
        <v/>
      </c>
      <c r="M1265">
        <f>IF(L1265="Late",J1265-H1265,"")</f>
        <v/>
      </c>
    </row>
    <row r="1266">
      <c r="H1266" s="13" t="n"/>
      <c r="J1266" s="13" t="n"/>
      <c r="L1266">
        <f>IF(A1266="","",IF(OR(H1266&lt;PeriodStart,H1266&gt;PeriodEnd),"Out of period",IF(I1266="No access","No access",IF(J1266="","Carried over",IF(J1266&lt;=H1266+Tolerance,"On time","Late")))))</f>
        <v/>
      </c>
      <c r="M1266">
        <f>IF(L1266="Late",J1266-H1266,"")</f>
        <v/>
      </c>
    </row>
    <row r="1267">
      <c r="H1267" s="13" t="n"/>
      <c r="J1267" s="13" t="n"/>
      <c r="L1267">
        <f>IF(A1267="","",IF(OR(H1267&lt;PeriodStart,H1267&gt;PeriodEnd),"Out of period",IF(I1267="No access","No access",IF(J1267="","Carried over",IF(J1267&lt;=H1267+Tolerance,"On time","Late")))))</f>
        <v/>
      </c>
      <c r="M1267">
        <f>IF(L1267="Late",J1267-H1267,"")</f>
        <v/>
      </c>
    </row>
    <row r="1268">
      <c r="H1268" s="13" t="n"/>
      <c r="J1268" s="13" t="n"/>
      <c r="L1268">
        <f>IF(A1268="","",IF(OR(H1268&lt;PeriodStart,H1268&gt;PeriodEnd),"Out of period",IF(I1268="No access","No access",IF(J1268="","Carried over",IF(J1268&lt;=H1268+Tolerance,"On time","Late")))))</f>
        <v/>
      </c>
      <c r="M1268">
        <f>IF(L1268="Late",J1268-H1268,"")</f>
        <v/>
      </c>
    </row>
    <row r="1269">
      <c r="H1269" s="13" t="n"/>
      <c r="J1269" s="13" t="n"/>
      <c r="L1269">
        <f>IF(A1269="","",IF(OR(H1269&lt;PeriodStart,H1269&gt;PeriodEnd),"Out of period",IF(I1269="No access","No access",IF(J1269="","Carried over",IF(J1269&lt;=H1269+Tolerance,"On time","Late")))))</f>
        <v/>
      </c>
      <c r="M1269">
        <f>IF(L1269="Late",J1269-H1269,"")</f>
        <v/>
      </c>
    </row>
    <row r="1270">
      <c r="H1270" s="13" t="n"/>
      <c r="J1270" s="13" t="n"/>
      <c r="L1270">
        <f>IF(A1270="","",IF(OR(H1270&lt;PeriodStart,H1270&gt;PeriodEnd),"Out of period",IF(I1270="No access","No access",IF(J1270="","Carried over",IF(J1270&lt;=H1270+Tolerance,"On time","Late")))))</f>
        <v/>
      </c>
      <c r="M1270">
        <f>IF(L1270="Late",J1270-H1270,"")</f>
        <v/>
      </c>
    </row>
    <row r="1271">
      <c r="H1271" s="13" t="n"/>
      <c r="J1271" s="13" t="n"/>
      <c r="L1271">
        <f>IF(A1271="","",IF(OR(H1271&lt;PeriodStart,H1271&gt;PeriodEnd),"Out of period",IF(I1271="No access","No access",IF(J1271="","Carried over",IF(J1271&lt;=H1271+Tolerance,"On time","Late")))))</f>
        <v/>
      </c>
      <c r="M1271">
        <f>IF(L1271="Late",J1271-H1271,"")</f>
        <v/>
      </c>
    </row>
    <row r="1272">
      <c r="H1272" s="13" t="n"/>
      <c r="J1272" s="13" t="n"/>
      <c r="L1272">
        <f>IF(A1272="","",IF(OR(H1272&lt;PeriodStart,H1272&gt;PeriodEnd),"Out of period",IF(I1272="No access","No access",IF(J1272="","Carried over",IF(J1272&lt;=H1272+Tolerance,"On time","Late")))))</f>
        <v/>
      </c>
      <c r="M1272">
        <f>IF(L1272="Late",J1272-H1272,"")</f>
        <v/>
      </c>
    </row>
    <row r="1273">
      <c r="H1273" s="13" t="n"/>
      <c r="J1273" s="13" t="n"/>
      <c r="L1273">
        <f>IF(A1273="","",IF(OR(H1273&lt;PeriodStart,H1273&gt;PeriodEnd),"Out of period",IF(I1273="No access","No access",IF(J1273="","Carried over",IF(J1273&lt;=H1273+Tolerance,"On time","Late")))))</f>
        <v/>
      </c>
      <c r="M1273">
        <f>IF(L1273="Late",J1273-H1273,"")</f>
        <v/>
      </c>
    </row>
    <row r="1274">
      <c r="H1274" s="13" t="n"/>
      <c r="J1274" s="13" t="n"/>
      <c r="L1274">
        <f>IF(A1274="","",IF(OR(H1274&lt;PeriodStart,H1274&gt;PeriodEnd),"Out of period",IF(I1274="No access","No access",IF(J1274="","Carried over",IF(J1274&lt;=H1274+Tolerance,"On time","Late")))))</f>
        <v/>
      </c>
      <c r="M1274">
        <f>IF(L1274="Late",J1274-H1274,"")</f>
        <v/>
      </c>
    </row>
    <row r="1275">
      <c r="H1275" s="13" t="n"/>
      <c r="J1275" s="13" t="n"/>
      <c r="L1275">
        <f>IF(A1275="","",IF(OR(H1275&lt;PeriodStart,H1275&gt;PeriodEnd),"Out of period",IF(I1275="No access","No access",IF(J1275="","Carried over",IF(J1275&lt;=H1275+Tolerance,"On time","Late")))))</f>
        <v/>
      </c>
      <c r="M1275">
        <f>IF(L1275="Late",J1275-H1275,"")</f>
        <v/>
      </c>
    </row>
    <row r="1276">
      <c r="H1276" s="13" t="n"/>
      <c r="J1276" s="13" t="n"/>
      <c r="L1276">
        <f>IF(A1276="","",IF(OR(H1276&lt;PeriodStart,H1276&gt;PeriodEnd),"Out of period",IF(I1276="No access","No access",IF(J1276="","Carried over",IF(J1276&lt;=H1276+Tolerance,"On time","Late")))))</f>
        <v/>
      </c>
      <c r="M1276">
        <f>IF(L1276="Late",J1276-H1276,"")</f>
        <v/>
      </c>
    </row>
    <row r="1277">
      <c r="H1277" s="13" t="n"/>
      <c r="J1277" s="13" t="n"/>
      <c r="L1277">
        <f>IF(A1277="","",IF(OR(H1277&lt;PeriodStart,H1277&gt;PeriodEnd),"Out of period",IF(I1277="No access","No access",IF(J1277="","Carried over",IF(J1277&lt;=H1277+Tolerance,"On time","Late")))))</f>
        <v/>
      </c>
      <c r="M1277">
        <f>IF(L1277="Late",J1277-H1277,"")</f>
        <v/>
      </c>
    </row>
    <row r="1278">
      <c r="H1278" s="13" t="n"/>
      <c r="J1278" s="13" t="n"/>
      <c r="L1278">
        <f>IF(A1278="","",IF(OR(H1278&lt;PeriodStart,H1278&gt;PeriodEnd),"Out of period",IF(I1278="No access","No access",IF(J1278="","Carried over",IF(J1278&lt;=H1278+Tolerance,"On time","Late")))))</f>
        <v/>
      </c>
      <c r="M1278">
        <f>IF(L1278="Late",J1278-H1278,"")</f>
        <v/>
      </c>
    </row>
    <row r="1279">
      <c r="H1279" s="13" t="n"/>
      <c r="J1279" s="13" t="n"/>
      <c r="L1279">
        <f>IF(A1279="","",IF(OR(H1279&lt;PeriodStart,H1279&gt;PeriodEnd),"Out of period",IF(I1279="No access","No access",IF(J1279="","Carried over",IF(J1279&lt;=H1279+Tolerance,"On time","Late")))))</f>
        <v/>
      </c>
      <c r="M1279">
        <f>IF(L1279="Late",J1279-H1279,"")</f>
        <v/>
      </c>
    </row>
    <row r="1280">
      <c r="H1280" s="13" t="n"/>
      <c r="J1280" s="13" t="n"/>
      <c r="L1280">
        <f>IF(A1280="","",IF(OR(H1280&lt;PeriodStart,H1280&gt;PeriodEnd),"Out of period",IF(I1280="No access","No access",IF(J1280="","Carried over",IF(J1280&lt;=H1280+Tolerance,"On time","Late")))))</f>
        <v/>
      </c>
      <c r="M1280">
        <f>IF(L1280="Late",J1280-H1280,"")</f>
        <v/>
      </c>
    </row>
    <row r="1281">
      <c r="H1281" s="13" t="n"/>
      <c r="J1281" s="13" t="n"/>
      <c r="L1281">
        <f>IF(A1281="","",IF(OR(H1281&lt;PeriodStart,H1281&gt;PeriodEnd),"Out of period",IF(I1281="No access","No access",IF(J1281="","Carried over",IF(J1281&lt;=H1281+Tolerance,"On time","Late")))))</f>
        <v/>
      </c>
      <c r="M1281">
        <f>IF(L1281="Late",J1281-H1281,"")</f>
        <v/>
      </c>
    </row>
    <row r="1282">
      <c r="H1282" s="13" t="n"/>
      <c r="J1282" s="13" t="n"/>
      <c r="L1282">
        <f>IF(A1282="","",IF(OR(H1282&lt;PeriodStart,H1282&gt;PeriodEnd),"Out of period",IF(I1282="No access","No access",IF(J1282="","Carried over",IF(J1282&lt;=H1282+Tolerance,"On time","Late")))))</f>
        <v/>
      </c>
      <c r="M1282">
        <f>IF(L1282="Late",J1282-H1282,"")</f>
        <v/>
      </c>
    </row>
    <row r="1283">
      <c r="H1283" s="13" t="n"/>
      <c r="J1283" s="13" t="n"/>
      <c r="L1283">
        <f>IF(A1283="","",IF(OR(H1283&lt;PeriodStart,H1283&gt;PeriodEnd),"Out of period",IF(I1283="No access","No access",IF(J1283="","Carried over",IF(J1283&lt;=H1283+Tolerance,"On time","Late")))))</f>
        <v/>
      </c>
      <c r="M1283">
        <f>IF(L1283="Late",J1283-H1283,"")</f>
        <v/>
      </c>
    </row>
    <row r="1284">
      <c r="H1284" s="13" t="n"/>
      <c r="J1284" s="13" t="n"/>
      <c r="L1284">
        <f>IF(A1284="","",IF(OR(H1284&lt;PeriodStart,H1284&gt;PeriodEnd),"Out of period",IF(I1284="No access","No access",IF(J1284="","Carried over",IF(J1284&lt;=H1284+Tolerance,"On time","Late")))))</f>
        <v/>
      </c>
      <c r="M1284">
        <f>IF(L1284="Late",J1284-H1284,"")</f>
        <v/>
      </c>
    </row>
    <row r="1285">
      <c r="H1285" s="13" t="n"/>
      <c r="J1285" s="13" t="n"/>
      <c r="L1285">
        <f>IF(A1285="","",IF(OR(H1285&lt;PeriodStart,H1285&gt;PeriodEnd),"Out of period",IF(I1285="No access","No access",IF(J1285="","Carried over",IF(J1285&lt;=H1285+Tolerance,"On time","Late")))))</f>
        <v/>
      </c>
      <c r="M1285">
        <f>IF(L1285="Late",J1285-H1285,"")</f>
        <v/>
      </c>
    </row>
    <row r="1286">
      <c r="H1286" s="13" t="n"/>
      <c r="J1286" s="13" t="n"/>
      <c r="L1286">
        <f>IF(A1286="","",IF(OR(H1286&lt;PeriodStart,H1286&gt;PeriodEnd),"Out of period",IF(I1286="No access","No access",IF(J1286="","Carried over",IF(J1286&lt;=H1286+Tolerance,"On time","Late")))))</f>
        <v/>
      </c>
      <c r="M1286">
        <f>IF(L1286="Late",J1286-H1286,"")</f>
        <v/>
      </c>
    </row>
    <row r="1287">
      <c r="H1287" s="13" t="n"/>
      <c r="J1287" s="13" t="n"/>
      <c r="L1287">
        <f>IF(A1287="","",IF(OR(H1287&lt;PeriodStart,H1287&gt;PeriodEnd),"Out of period",IF(I1287="No access","No access",IF(J1287="","Carried over",IF(J1287&lt;=H1287+Tolerance,"On time","Late")))))</f>
        <v/>
      </c>
      <c r="M1287">
        <f>IF(L1287="Late",J1287-H1287,"")</f>
        <v/>
      </c>
    </row>
    <row r="1288">
      <c r="H1288" s="13" t="n"/>
      <c r="J1288" s="13" t="n"/>
      <c r="L1288">
        <f>IF(A1288="","",IF(OR(H1288&lt;PeriodStart,H1288&gt;PeriodEnd),"Out of period",IF(I1288="No access","No access",IF(J1288="","Carried over",IF(J1288&lt;=H1288+Tolerance,"On time","Late")))))</f>
        <v/>
      </c>
      <c r="M1288">
        <f>IF(L1288="Late",J1288-H1288,"")</f>
        <v/>
      </c>
    </row>
    <row r="1289">
      <c r="H1289" s="13" t="n"/>
      <c r="J1289" s="13" t="n"/>
      <c r="L1289">
        <f>IF(A1289="","",IF(OR(H1289&lt;PeriodStart,H1289&gt;PeriodEnd),"Out of period",IF(I1289="No access","No access",IF(J1289="","Carried over",IF(J1289&lt;=H1289+Tolerance,"On time","Late")))))</f>
        <v/>
      </c>
      <c r="M1289">
        <f>IF(L1289="Late",J1289-H1289,"")</f>
        <v/>
      </c>
    </row>
    <row r="1290">
      <c r="H1290" s="13" t="n"/>
      <c r="J1290" s="13" t="n"/>
      <c r="L1290">
        <f>IF(A1290="","",IF(OR(H1290&lt;PeriodStart,H1290&gt;PeriodEnd),"Out of period",IF(I1290="No access","No access",IF(J1290="","Carried over",IF(J1290&lt;=H1290+Tolerance,"On time","Late")))))</f>
        <v/>
      </c>
      <c r="M1290">
        <f>IF(L1290="Late",J1290-H1290,"")</f>
        <v/>
      </c>
    </row>
    <row r="1291">
      <c r="H1291" s="13" t="n"/>
      <c r="J1291" s="13" t="n"/>
      <c r="L1291">
        <f>IF(A1291="","",IF(OR(H1291&lt;PeriodStart,H1291&gt;PeriodEnd),"Out of period",IF(I1291="No access","No access",IF(J1291="","Carried over",IF(J1291&lt;=H1291+Tolerance,"On time","Late")))))</f>
        <v/>
      </c>
      <c r="M1291">
        <f>IF(L1291="Late",J1291-H1291,"")</f>
        <v/>
      </c>
    </row>
    <row r="1292">
      <c r="H1292" s="13" t="n"/>
      <c r="J1292" s="13" t="n"/>
      <c r="L1292">
        <f>IF(A1292="","",IF(OR(H1292&lt;PeriodStart,H1292&gt;PeriodEnd),"Out of period",IF(I1292="No access","No access",IF(J1292="","Carried over",IF(J1292&lt;=H1292+Tolerance,"On time","Late")))))</f>
        <v/>
      </c>
      <c r="M1292">
        <f>IF(L1292="Late",J1292-H1292,"")</f>
        <v/>
      </c>
    </row>
    <row r="1293">
      <c r="H1293" s="13" t="n"/>
      <c r="J1293" s="13" t="n"/>
      <c r="L1293">
        <f>IF(A1293="","",IF(OR(H1293&lt;PeriodStart,H1293&gt;PeriodEnd),"Out of period",IF(I1293="No access","No access",IF(J1293="","Carried over",IF(J1293&lt;=H1293+Tolerance,"On time","Late")))))</f>
        <v/>
      </c>
      <c r="M1293">
        <f>IF(L1293="Late",J1293-H1293,"")</f>
        <v/>
      </c>
    </row>
    <row r="1294">
      <c r="H1294" s="13" t="n"/>
      <c r="J1294" s="13" t="n"/>
      <c r="L1294">
        <f>IF(A1294="","",IF(OR(H1294&lt;PeriodStart,H1294&gt;PeriodEnd),"Out of period",IF(I1294="No access","No access",IF(J1294="","Carried over",IF(J1294&lt;=H1294+Tolerance,"On time","Late")))))</f>
        <v/>
      </c>
      <c r="M1294">
        <f>IF(L1294="Late",J1294-H1294,"")</f>
        <v/>
      </c>
    </row>
    <row r="1295">
      <c r="H1295" s="13" t="n"/>
      <c r="J1295" s="13" t="n"/>
      <c r="L1295">
        <f>IF(A1295="","",IF(OR(H1295&lt;PeriodStart,H1295&gt;PeriodEnd),"Out of period",IF(I1295="No access","No access",IF(J1295="","Carried over",IF(J1295&lt;=H1295+Tolerance,"On time","Late")))))</f>
        <v/>
      </c>
      <c r="M1295">
        <f>IF(L1295="Late",J1295-H1295,"")</f>
        <v/>
      </c>
    </row>
    <row r="1296">
      <c r="H1296" s="13" t="n"/>
      <c r="J1296" s="13" t="n"/>
      <c r="L1296">
        <f>IF(A1296="","",IF(OR(H1296&lt;PeriodStart,H1296&gt;PeriodEnd),"Out of period",IF(I1296="No access","No access",IF(J1296="","Carried over",IF(J1296&lt;=H1296+Tolerance,"On time","Late")))))</f>
        <v/>
      </c>
      <c r="M1296">
        <f>IF(L1296="Late",J1296-H1296,"")</f>
        <v/>
      </c>
    </row>
    <row r="1297">
      <c r="H1297" s="13" t="n"/>
      <c r="J1297" s="13" t="n"/>
      <c r="L1297">
        <f>IF(A1297="","",IF(OR(H1297&lt;PeriodStart,H1297&gt;PeriodEnd),"Out of period",IF(I1297="No access","No access",IF(J1297="","Carried over",IF(J1297&lt;=H1297+Tolerance,"On time","Late")))))</f>
        <v/>
      </c>
      <c r="M1297">
        <f>IF(L1297="Late",J1297-H1297,"")</f>
        <v/>
      </c>
    </row>
    <row r="1298">
      <c r="H1298" s="13" t="n"/>
      <c r="J1298" s="13" t="n"/>
      <c r="L1298">
        <f>IF(A1298="","",IF(OR(H1298&lt;PeriodStart,H1298&gt;PeriodEnd),"Out of period",IF(I1298="No access","No access",IF(J1298="","Carried over",IF(J1298&lt;=H1298+Tolerance,"On time","Late")))))</f>
        <v/>
      </c>
      <c r="M1298">
        <f>IF(L1298="Late",J1298-H1298,"")</f>
        <v/>
      </c>
    </row>
    <row r="1299">
      <c r="H1299" s="13" t="n"/>
      <c r="J1299" s="13" t="n"/>
      <c r="L1299">
        <f>IF(A1299="","",IF(OR(H1299&lt;PeriodStart,H1299&gt;PeriodEnd),"Out of period",IF(I1299="No access","No access",IF(J1299="","Carried over",IF(J1299&lt;=H1299+Tolerance,"On time","Late")))))</f>
        <v/>
      </c>
      <c r="M1299">
        <f>IF(L1299="Late",J1299-H1299,"")</f>
        <v/>
      </c>
    </row>
    <row r="1300">
      <c r="H1300" s="13" t="n"/>
      <c r="J1300" s="13" t="n"/>
      <c r="L1300">
        <f>IF(A1300="","",IF(OR(H1300&lt;PeriodStart,H1300&gt;PeriodEnd),"Out of period",IF(I1300="No access","No access",IF(J1300="","Carried over",IF(J1300&lt;=H1300+Tolerance,"On time","Late")))))</f>
        <v/>
      </c>
      <c r="M1300">
        <f>IF(L1300="Late",J1300-H1300,"")</f>
        <v/>
      </c>
    </row>
    <row r="1301">
      <c r="H1301" s="13" t="n"/>
      <c r="J1301" s="13" t="n"/>
      <c r="L1301">
        <f>IF(A1301="","",IF(OR(H1301&lt;PeriodStart,H1301&gt;PeriodEnd),"Out of period",IF(I1301="No access","No access",IF(J1301="","Carried over",IF(J1301&lt;=H1301+Tolerance,"On time","Late")))))</f>
        <v/>
      </c>
      <c r="M1301">
        <f>IF(L1301="Late",J1301-H1301,"")</f>
        <v/>
      </c>
    </row>
    <row r="1302">
      <c r="H1302" s="13" t="n"/>
      <c r="J1302" s="13" t="n"/>
      <c r="L1302">
        <f>IF(A1302="","",IF(OR(H1302&lt;PeriodStart,H1302&gt;PeriodEnd),"Out of period",IF(I1302="No access","No access",IF(J1302="","Carried over",IF(J1302&lt;=H1302+Tolerance,"On time","Late")))))</f>
        <v/>
      </c>
      <c r="M1302">
        <f>IF(L1302="Late",J1302-H1302,"")</f>
        <v/>
      </c>
    </row>
    <row r="1303">
      <c r="H1303" s="13" t="n"/>
      <c r="J1303" s="13" t="n"/>
      <c r="L1303">
        <f>IF(A1303="","",IF(OR(H1303&lt;PeriodStart,H1303&gt;PeriodEnd),"Out of period",IF(I1303="No access","No access",IF(J1303="","Carried over",IF(J1303&lt;=H1303+Tolerance,"On time","Late")))))</f>
        <v/>
      </c>
      <c r="M1303">
        <f>IF(L1303="Late",J1303-H1303,"")</f>
        <v/>
      </c>
    </row>
    <row r="1304">
      <c r="H1304" s="13" t="n"/>
      <c r="J1304" s="13" t="n"/>
      <c r="L1304">
        <f>IF(A1304="","",IF(OR(H1304&lt;PeriodStart,H1304&gt;PeriodEnd),"Out of period",IF(I1304="No access","No access",IF(J1304="","Carried over",IF(J1304&lt;=H1304+Tolerance,"On time","Late")))))</f>
        <v/>
      </c>
      <c r="M1304">
        <f>IF(L1304="Late",J1304-H1304,"")</f>
        <v/>
      </c>
    </row>
    <row r="1305">
      <c r="H1305" s="13" t="n"/>
      <c r="J1305" s="13" t="n"/>
      <c r="L1305">
        <f>IF(A1305="","",IF(OR(H1305&lt;PeriodStart,H1305&gt;PeriodEnd),"Out of period",IF(I1305="No access","No access",IF(J1305="","Carried over",IF(J1305&lt;=H1305+Tolerance,"On time","Late")))))</f>
        <v/>
      </c>
      <c r="M1305">
        <f>IF(L1305="Late",J1305-H1305,"")</f>
        <v/>
      </c>
    </row>
    <row r="1306">
      <c r="H1306" s="13" t="n"/>
      <c r="J1306" s="13" t="n"/>
      <c r="L1306">
        <f>IF(A1306="","",IF(OR(H1306&lt;PeriodStart,H1306&gt;PeriodEnd),"Out of period",IF(I1306="No access","No access",IF(J1306="","Carried over",IF(J1306&lt;=H1306+Tolerance,"On time","Late")))))</f>
        <v/>
      </c>
      <c r="M1306">
        <f>IF(L1306="Late",J1306-H1306,"")</f>
        <v/>
      </c>
    </row>
    <row r="1307">
      <c r="H1307" s="13" t="n"/>
      <c r="J1307" s="13" t="n"/>
      <c r="L1307">
        <f>IF(A1307="","",IF(OR(H1307&lt;PeriodStart,H1307&gt;PeriodEnd),"Out of period",IF(I1307="No access","No access",IF(J1307="","Carried over",IF(J1307&lt;=H1307+Tolerance,"On time","Late")))))</f>
        <v/>
      </c>
      <c r="M1307">
        <f>IF(L1307="Late",J1307-H1307,"")</f>
        <v/>
      </c>
    </row>
    <row r="1308">
      <c r="H1308" s="13" t="n"/>
      <c r="J1308" s="13" t="n"/>
      <c r="L1308">
        <f>IF(A1308="","",IF(OR(H1308&lt;PeriodStart,H1308&gt;PeriodEnd),"Out of period",IF(I1308="No access","No access",IF(J1308="","Carried over",IF(J1308&lt;=H1308+Tolerance,"On time","Late")))))</f>
        <v/>
      </c>
      <c r="M1308">
        <f>IF(L1308="Late",J1308-H1308,"")</f>
        <v/>
      </c>
    </row>
    <row r="1309">
      <c r="H1309" s="13" t="n"/>
      <c r="J1309" s="13" t="n"/>
      <c r="L1309">
        <f>IF(A1309="","",IF(OR(H1309&lt;PeriodStart,H1309&gt;PeriodEnd),"Out of period",IF(I1309="No access","No access",IF(J1309="","Carried over",IF(J1309&lt;=H1309+Tolerance,"On time","Late")))))</f>
        <v/>
      </c>
      <c r="M1309">
        <f>IF(L1309="Late",J1309-H1309,"")</f>
        <v/>
      </c>
    </row>
    <row r="1310">
      <c r="H1310" s="13" t="n"/>
      <c r="J1310" s="13" t="n"/>
      <c r="L1310">
        <f>IF(A1310="","",IF(OR(H1310&lt;PeriodStart,H1310&gt;PeriodEnd),"Out of period",IF(I1310="No access","No access",IF(J1310="","Carried over",IF(J1310&lt;=H1310+Tolerance,"On time","Late")))))</f>
        <v/>
      </c>
      <c r="M1310">
        <f>IF(L1310="Late",J1310-H1310,"")</f>
        <v/>
      </c>
    </row>
    <row r="1311">
      <c r="H1311" s="13" t="n"/>
      <c r="J1311" s="13" t="n"/>
      <c r="L1311">
        <f>IF(A1311="","",IF(OR(H1311&lt;PeriodStart,H1311&gt;PeriodEnd),"Out of period",IF(I1311="No access","No access",IF(J1311="","Carried over",IF(J1311&lt;=H1311+Tolerance,"On time","Late")))))</f>
        <v/>
      </c>
      <c r="M1311">
        <f>IF(L1311="Late",J1311-H1311,"")</f>
        <v/>
      </c>
    </row>
    <row r="1312">
      <c r="H1312" s="13" t="n"/>
      <c r="J1312" s="13" t="n"/>
      <c r="L1312">
        <f>IF(A1312="","",IF(OR(H1312&lt;PeriodStart,H1312&gt;PeriodEnd),"Out of period",IF(I1312="No access","No access",IF(J1312="","Carried over",IF(J1312&lt;=H1312+Tolerance,"On time","Late")))))</f>
        <v/>
      </c>
      <c r="M1312">
        <f>IF(L1312="Late",J1312-H1312,"")</f>
        <v/>
      </c>
    </row>
    <row r="1313">
      <c r="H1313" s="13" t="n"/>
      <c r="J1313" s="13" t="n"/>
      <c r="L1313">
        <f>IF(A1313="","",IF(OR(H1313&lt;PeriodStart,H1313&gt;PeriodEnd),"Out of period",IF(I1313="No access","No access",IF(J1313="","Carried over",IF(J1313&lt;=H1313+Tolerance,"On time","Late")))))</f>
        <v/>
      </c>
      <c r="M1313">
        <f>IF(L1313="Late",J1313-H1313,"")</f>
        <v/>
      </c>
    </row>
    <row r="1314">
      <c r="H1314" s="13" t="n"/>
      <c r="J1314" s="13" t="n"/>
      <c r="L1314">
        <f>IF(A1314="","",IF(OR(H1314&lt;PeriodStart,H1314&gt;PeriodEnd),"Out of period",IF(I1314="No access","No access",IF(J1314="","Carried over",IF(J1314&lt;=H1314+Tolerance,"On time","Late")))))</f>
        <v/>
      </c>
      <c r="M1314">
        <f>IF(L1314="Late",J1314-H1314,"")</f>
        <v/>
      </c>
    </row>
    <row r="1315">
      <c r="H1315" s="13" t="n"/>
      <c r="J1315" s="13" t="n"/>
      <c r="L1315">
        <f>IF(A1315="","",IF(OR(H1315&lt;PeriodStart,H1315&gt;PeriodEnd),"Out of period",IF(I1315="No access","No access",IF(J1315="","Carried over",IF(J1315&lt;=H1315+Tolerance,"On time","Late")))))</f>
        <v/>
      </c>
      <c r="M1315">
        <f>IF(L1315="Late",J1315-H1315,"")</f>
        <v/>
      </c>
    </row>
    <row r="1316">
      <c r="H1316" s="13" t="n"/>
      <c r="J1316" s="13" t="n"/>
      <c r="L1316">
        <f>IF(A1316="","",IF(OR(H1316&lt;PeriodStart,H1316&gt;PeriodEnd),"Out of period",IF(I1316="No access","No access",IF(J1316="","Carried over",IF(J1316&lt;=H1316+Tolerance,"On time","Late")))))</f>
        <v/>
      </c>
      <c r="M1316">
        <f>IF(L1316="Late",J1316-H1316,"")</f>
        <v/>
      </c>
    </row>
    <row r="1317">
      <c r="H1317" s="13" t="n"/>
      <c r="J1317" s="13" t="n"/>
      <c r="L1317">
        <f>IF(A1317="","",IF(OR(H1317&lt;PeriodStart,H1317&gt;PeriodEnd),"Out of period",IF(I1317="No access","No access",IF(J1317="","Carried over",IF(J1317&lt;=H1317+Tolerance,"On time","Late")))))</f>
        <v/>
      </c>
      <c r="M1317">
        <f>IF(L1317="Late",J1317-H1317,"")</f>
        <v/>
      </c>
    </row>
    <row r="1318">
      <c r="H1318" s="13" t="n"/>
      <c r="J1318" s="13" t="n"/>
      <c r="L1318">
        <f>IF(A1318="","",IF(OR(H1318&lt;PeriodStart,H1318&gt;PeriodEnd),"Out of period",IF(I1318="No access","No access",IF(J1318="","Carried over",IF(J1318&lt;=H1318+Tolerance,"On time","Late")))))</f>
        <v/>
      </c>
      <c r="M1318">
        <f>IF(L1318="Late",J1318-H1318,"")</f>
        <v/>
      </c>
    </row>
    <row r="1319">
      <c r="H1319" s="13" t="n"/>
      <c r="J1319" s="13" t="n"/>
      <c r="L1319">
        <f>IF(A1319="","",IF(OR(H1319&lt;PeriodStart,H1319&gt;PeriodEnd),"Out of period",IF(I1319="No access","No access",IF(J1319="","Carried over",IF(J1319&lt;=H1319+Tolerance,"On time","Late")))))</f>
        <v/>
      </c>
      <c r="M1319">
        <f>IF(L1319="Late",J1319-H1319,"")</f>
        <v/>
      </c>
    </row>
    <row r="1320">
      <c r="H1320" s="13" t="n"/>
      <c r="J1320" s="13" t="n"/>
      <c r="L1320">
        <f>IF(A1320="","",IF(OR(H1320&lt;PeriodStart,H1320&gt;PeriodEnd),"Out of period",IF(I1320="No access","No access",IF(J1320="","Carried over",IF(J1320&lt;=H1320+Tolerance,"On time","Late")))))</f>
        <v/>
      </c>
      <c r="M1320">
        <f>IF(L1320="Late",J1320-H1320,"")</f>
        <v/>
      </c>
    </row>
    <row r="1321">
      <c r="H1321" s="13" t="n"/>
      <c r="J1321" s="13" t="n"/>
      <c r="L1321">
        <f>IF(A1321="","",IF(OR(H1321&lt;PeriodStart,H1321&gt;PeriodEnd),"Out of period",IF(I1321="No access","No access",IF(J1321="","Carried over",IF(J1321&lt;=H1321+Tolerance,"On time","Late")))))</f>
        <v/>
      </c>
      <c r="M1321">
        <f>IF(L1321="Late",J1321-H1321,"")</f>
        <v/>
      </c>
    </row>
    <row r="1322">
      <c r="H1322" s="13" t="n"/>
      <c r="J1322" s="13" t="n"/>
      <c r="L1322">
        <f>IF(A1322="","",IF(OR(H1322&lt;PeriodStart,H1322&gt;PeriodEnd),"Out of period",IF(I1322="No access","No access",IF(J1322="","Carried over",IF(J1322&lt;=H1322+Tolerance,"On time","Late")))))</f>
        <v/>
      </c>
      <c r="M1322">
        <f>IF(L1322="Late",J1322-H1322,"")</f>
        <v/>
      </c>
    </row>
    <row r="1323">
      <c r="H1323" s="13" t="n"/>
      <c r="J1323" s="13" t="n"/>
      <c r="L1323">
        <f>IF(A1323="","",IF(OR(H1323&lt;PeriodStart,H1323&gt;PeriodEnd),"Out of period",IF(I1323="No access","No access",IF(J1323="","Carried over",IF(J1323&lt;=H1323+Tolerance,"On time","Late")))))</f>
        <v/>
      </c>
      <c r="M1323">
        <f>IF(L1323="Late",J1323-H1323,"")</f>
        <v/>
      </c>
    </row>
    <row r="1324">
      <c r="H1324" s="13" t="n"/>
      <c r="J1324" s="13" t="n"/>
      <c r="L1324">
        <f>IF(A1324="","",IF(OR(H1324&lt;PeriodStart,H1324&gt;PeriodEnd),"Out of period",IF(I1324="No access","No access",IF(J1324="","Carried over",IF(J1324&lt;=H1324+Tolerance,"On time","Late")))))</f>
        <v/>
      </c>
      <c r="M1324">
        <f>IF(L1324="Late",J1324-H1324,"")</f>
        <v/>
      </c>
    </row>
    <row r="1325">
      <c r="H1325" s="13" t="n"/>
      <c r="J1325" s="13" t="n"/>
      <c r="L1325">
        <f>IF(A1325="","",IF(OR(H1325&lt;PeriodStart,H1325&gt;PeriodEnd),"Out of period",IF(I1325="No access","No access",IF(J1325="","Carried over",IF(J1325&lt;=H1325+Tolerance,"On time","Late")))))</f>
        <v/>
      </c>
      <c r="M1325">
        <f>IF(L1325="Late",J1325-H1325,"")</f>
        <v/>
      </c>
    </row>
    <row r="1326">
      <c r="H1326" s="13" t="n"/>
      <c r="J1326" s="13" t="n"/>
      <c r="L1326">
        <f>IF(A1326="","",IF(OR(H1326&lt;PeriodStart,H1326&gt;PeriodEnd),"Out of period",IF(I1326="No access","No access",IF(J1326="","Carried over",IF(J1326&lt;=H1326+Tolerance,"On time","Late")))))</f>
        <v/>
      </c>
      <c r="M1326">
        <f>IF(L1326="Late",J1326-H1326,"")</f>
        <v/>
      </c>
    </row>
    <row r="1327">
      <c r="H1327" s="13" t="n"/>
      <c r="J1327" s="13" t="n"/>
      <c r="L1327">
        <f>IF(A1327="","",IF(OR(H1327&lt;PeriodStart,H1327&gt;PeriodEnd),"Out of period",IF(I1327="No access","No access",IF(J1327="","Carried over",IF(J1327&lt;=H1327+Tolerance,"On time","Late")))))</f>
        <v/>
      </c>
      <c r="M1327">
        <f>IF(L1327="Late",J1327-H1327,"")</f>
        <v/>
      </c>
    </row>
    <row r="1328">
      <c r="H1328" s="13" t="n"/>
      <c r="J1328" s="13" t="n"/>
      <c r="L1328">
        <f>IF(A1328="","",IF(OR(H1328&lt;PeriodStart,H1328&gt;PeriodEnd),"Out of period",IF(I1328="No access","No access",IF(J1328="","Carried over",IF(J1328&lt;=H1328+Tolerance,"On time","Late")))))</f>
        <v/>
      </c>
      <c r="M1328">
        <f>IF(L1328="Late",J1328-H1328,"")</f>
        <v/>
      </c>
    </row>
    <row r="1329">
      <c r="H1329" s="13" t="n"/>
      <c r="J1329" s="13" t="n"/>
      <c r="L1329">
        <f>IF(A1329="","",IF(OR(H1329&lt;PeriodStart,H1329&gt;PeriodEnd),"Out of period",IF(I1329="No access","No access",IF(J1329="","Carried over",IF(J1329&lt;=H1329+Tolerance,"On time","Late")))))</f>
        <v/>
      </c>
      <c r="M1329">
        <f>IF(L1329="Late",J1329-H1329,"")</f>
        <v/>
      </c>
    </row>
    <row r="1330">
      <c r="H1330" s="13" t="n"/>
      <c r="J1330" s="13" t="n"/>
      <c r="L1330">
        <f>IF(A1330="","",IF(OR(H1330&lt;PeriodStart,H1330&gt;PeriodEnd),"Out of period",IF(I1330="No access","No access",IF(J1330="","Carried over",IF(J1330&lt;=H1330+Tolerance,"On time","Late")))))</f>
        <v/>
      </c>
      <c r="M1330">
        <f>IF(L1330="Late",J1330-H1330,"")</f>
        <v/>
      </c>
    </row>
    <row r="1331">
      <c r="H1331" s="13" t="n"/>
      <c r="J1331" s="13" t="n"/>
      <c r="L1331">
        <f>IF(A1331="","",IF(OR(H1331&lt;PeriodStart,H1331&gt;PeriodEnd),"Out of period",IF(I1331="No access","No access",IF(J1331="","Carried over",IF(J1331&lt;=H1331+Tolerance,"On time","Late")))))</f>
        <v/>
      </c>
      <c r="M1331">
        <f>IF(L1331="Late",J1331-H1331,"")</f>
        <v/>
      </c>
    </row>
    <row r="1332">
      <c r="H1332" s="13" t="n"/>
      <c r="J1332" s="13" t="n"/>
      <c r="L1332">
        <f>IF(A1332="","",IF(OR(H1332&lt;PeriodStart,H1332&gt;PeriodEnd),"Out of period",IF(I1332="No access","No access",IF(J1332="","Carried over",IF(J1332&lt;=H1332+Tolerance,"On time","Late")))))</f>
        <v/>
      </c>
      <c r="M1332">
        <f>IF(L1332="Late",J1332-H1332,"")</f>
        <v/>
      </c>
    </row>
    <row r="1333">
      <c r="H1333" s="13" t="n"/>
      <c r="J1333" s="13" t="n"/>
      <c r="L1333">
        <f>IF(A1333="","",IF(OR(H1333&lt;PeriodStart,H1333&gt;PeriodEnd),"Out of period",IF(I1333="No access","No access",IF(J1333="","Carried over",IF(J1333&lt;=H1333+Tolerance,"On time","Late")))))</f>
        <v/>
      </c>
      <c r="M1333">
        <f>IF(L1333="Late",J1333-H1333,"")</f>
        <v/>
      </c>
    </row>
    <row r="1334">
      <c r="H1334" s="13" t="n"/>
      <c r="J1334" s="13" t="n"/>
      <c r="L1334">
        <f>IF(A1334="","",IF(OR(H1334&lt;PeriodStart,H1334&gt;PeriodEnd),"Out of period",IF(I1334="No access","No access",IF(J1334="","Carried over",IF(J1334&lt;=H1334+Tolerance,"On time","Late")))))</f>
        <v/>
      </c>
      <c r="M1334">
        <f>IF(L1334="Late",J1334-H1334,"")</f>
        <v/>
      </c>
    </row>
    <row r="1335">
      <c r="H1335" s="13" t="n"/>
      <c r="J1335" s="13" t="n"/>
      <c r="L1335">
        <f>IF(A1335="","",IF(OR(H1335&lt;PeriodStart,H1335&gt;PeriodEnd),"Out of period",IF(I1335="No access","No access",IF(J1335="","Carried over",IF(J1335&lt;=H1335+Tolerance,"On time","Late")))))</f>
        <v/>
      </c>
      <c r="M1335">
        <f>IF(L1335="Late",J1335-H1335,"")</f>
        <v/>
      </c>
    </row>
    <row r="1336">
      <c r="H1336" s="13" t="n"/>
      <c r="J1336" s="13" t="n"/>
      <c r="L1336">
        <f>IF(A1336="","",IF(OR(H1336&lt;PeriodStart,H1336&gt;PeriodEnd),"Out of period",IF(I1336="No access","No access",IF(J1336="","Carried over",IF(J1336&lt;=H1336+Tolerance,"On time","Late")))))</f>
        <v/>
      </c>
      <c r="M1336">
        <f>IF(L1336="Late",J1336-H1336,"")</f>
        <v/>
      </c>
    </row>
    <row r="1337">
      <c r="H1337" s="13" t="n"/>
      <c r="J1337" s="13" t="n"/>
      <c r="L1337">
        <f>IF(A1337="","",IF(OR(H1337&lt;PeriodStart,H1337&gt;PeriodEnd),"Out of period",IF(I1337="No access","No access",IF(J1337="","Carried over",IF(J1337&lt;=H1337+Tolerance,"On time","Late")))))</f>
        <v/>
      </c>
      <c r="M1337">
        <f>IF(L1337="Late",J1337-H1337,"")</f>
        <v/>
      </c>
    </row>
    <row r="1338">
      <c r="H1338" s="13" t="n"/>
      <c r="J1338" s="13" t="n"/>
      <c r="L1338">
        <f>IF(A1338="","",IF(OR(H1338&lt;PeriodStart,H1338&gt;PeriodEnd),"Out of period",IF(I1338="No access","No access",IF(J1338="","Carried over",IF(J1338&lt;=H1338+Tolerance,"On time","Late")))))</f>
        <v/>
      </c>
      <c r="M1338">
        <f>IF(L1338="Late",J1338-H1338,"")</f>
        <v/>
      </c>
    </row>
    <row r="1339">
      <c r="H1339" s="13" t="n"/>
      <c r="J1339" s="13" t="n"/>
      <c r="L1339">
        <f>IF(A1339="","",IF(OR(H1339&lt;PeriodStart,H1339&gt;PeriodEnd),"Out of period",IF(I1339="No access","No access",IF(J1339="","Carried over",IF(J1339&lt;=H1339+Tolerance,"On time","Late")))))</f>
        <v/>
      </c>
      <c r="M1339">
        <f>IF(L1339="Late",J1339-H1339,"")</f>
        <v/>
      </c>
    </row>
    <row r="1340">
      <c r="H1340" s="13" t="n"/>
      <c r="J1340" s="13" t="n"/>
      <c r="L1340">
        <f>IF(A1340="","",IF(OR(H1340&lt;PeriodStart,H1340&gt;PeriodEnd),"Out of period",IF(I1340="No access","No access",IF(J1340="","Carried over",IF(J1340&lt;=H1340+Tolerance,"On time","Late")))))</f>
        <v/>
      </c>
      <c r="M1340">
        <f>IF(L1340="Late",J1340-H1340,"")</f>
        <v/>
      </c>
    </row>
    <row r="1341">
      <c r="H1341" s="13" t="n"/>
      <c r="J1341" s="13" t="n"/>
      <c r="L1341">
        <f>IF(A1341="","",IF(OR(H1341&lt;PeriodStart,H1341&gt;PeriodEnd),"Out of period",IF(I1341="No access","No access",IF(J1341="","Carried over",IF(J1341&lt;=H1341+Tolerance,"On time","Late")))))</f>
        <v/>
      </c>
      <c r="M1341">
        <f>IF(L1341="Late",J1341-H1341,"")</f>
        <v/>
      </c>
    </row>
    <row r="1342">
      <c r="H1342" s="13" t="n"/>
      <c r="J1342" s="13" t="n"/>
      <c r="L1342">
        <f>IF(A1342="","",IF(OR(H1342&lt;PeriodStart,H1342&gt;PeriodEnd),"Out of period",IF(I1342="No access","No access",IF(J1342="","Carried over",IF(J1342&lt;=H1342+Tolerance,"On time","Late")))))</f>
        <v/>
      </c>
      <c r="M1342">
        <f>IF(L1342="Late",J1342-H1342,"")</f>
        <v/>
      </c>
    </row>
    <row r="1343">
      <c r="H1343" s="13" t="n"/>
      <c r="J1343" s="13" t="n"/>
      <c r="L1343">
        <f>IF(A1343="","",IF(OR(H1343&lt;PeriodStart,H1343&gt;PeriodEnd),"Out of period",IF(I1343="No access","No access",IF(J1343="","Carried over",IF(J1343&lt;=H1343+Tolerance,"On time","Late")))))</f>
        <v/>
      </c>
      <c r="M1343">
        <f>IF(L1343="Late",J1343-H1343,"")</f>
        <v/>
      </c>
    </row>
    <row r="1344">
      <c r="H1344" s="13" t="n"/>
      <c r="J1344" s="13" t="n"/>
      <c r="L1344">
        <f>IF(A1344="","",IF(OR(H1344&lt;PeriodStart,H1344&gt;PeriodEnd),"Out of period",IF(I1344="No access","No access",IF(J1344="","Carried over",IF(J1344&lt;=H1344+Tolerance,"On time","Late")))))</f>
        <v/>
      </c>
      <c r="M1344">
        <f>IF(L1344="Late",J1344-H1344,"")</f>
        <v/>
      </c>
    </row>
    <row r="1345">
      <c r="H1345" s="13" t="n"/>
      <c r="J1345" s="13" t="n"/>
      <c r="L1345">
        <f>IF(A1345="","",IF(OR(H1345&lt;PeriodStart,H1345&gt;PeriodEnd),"Out of period",IF(I1345="No access","No access",IF(J1345="","Carried over",IF(J1345&lt;=H1345+Tolerance,"On time","Late")))))</f>
        <v/>
      </c>
      <c r="M1345">
        <f>IF(L1345="Late",J1345-H1345,"")</f>
        <v/>
      </c>
    </row>
    <row r="1346">
      <c r="H1346" s="13" t="n"/>
      <c r="J1346" s="13" t="n"/>
      <c r="L1346">
        <f>IF(A1346="","",IF(OR(H1346&lt;PeriodStart,H1346&gt;PeriodEnd),"Out of period",IF(I1346="No access","No access",IF(J1346="","Carried over",IF(J1346&lt;=H1346+Tolerance,"On time","Late")))))</f>
        <v/>
      </c>
      <c r="M1346">
        <f>IF(L1346="Late",J1346-H1346,"")</f>
        <v/>
      </c>
    </row>
    <row r="1347">
      <c r="H1347" s="13" t="n"/>
      <c r="J1347" s="13" t="n"/>
      <c r="L1347">
        <f>IF(A1347="","",IF(OR(H1347&lt;PeriodStart,H1347&gt;PeriodEnd),"Out of period",IF(I1347="No access","No access",IF(J1347="","Carried over",IF(J1347&lt;=H1347+Tolerance,"On time","Late")))))</f>
        <v/>
      </c>
      <c r="M1347">
        <f>IF(L1347="Late",J1347-H1347,"")</f>
        <v/>
      </c>
    </row>
    <row r="1348">
      <c r="H1348" s="13" t="n"/>
      <c r="J1348" s="13" t="n"/>
      <c r="L1348">
        <f>IF(A1348="","",IF(OR(H1348&lt;PeriodStart,H1348&gt;PeriodEnd),"Out of period",IF(I1348="No access","No access",IF(J1348="","Carried over",IF(J1348&lt;=H1348+Tolerance,"On time","Late")))))</f>
        <v/>
      </c>
      <c r="M1348">
        <f>IF(L1348="Late",J1348-H1348,"")</f>
        <v/>
      </c>
    </row>
    <row r="1349">
      <c r="H1349" s="13" t="n"/>
      <c r="J1349" s="13" t="n"/>
      <c r="L1349">
        <f>IF(A1349="","",IF(OR(H1349&lt;PeriodStart,H1349&gt;PeriodEnd),"Out of period",IF(I1349="No access","No access",IF(J1349="","Carried over",IF(J1349&lt;=H1349+Tolerance,"On time","Late")))))</f>
        <v/>
      </c>
      <c r="M1349">
        <f>IF(L1349="Late",J1349-H1349,"")</f>
        <v/>
      </c>
    </row>
    <row r="1350">
      <c r="H1350" s="13" t="n"/>
      <c r="J1350" s="13" t="n"/>
      <c r="L1350">
        <f>IF(A1350="","",IF(OR(H1350&lt;PeriodStart,H1350&gt;PeriodEnd),"Out of period",IF(I1350="No access","No access",IF(J1350="","Carried over",IF(J1350&lt;=H1350+Tolerance,"On time","Late")))))</f>
        <v/>
      </c>
      <c r="M1350">
        <f>IF(L1350="Late",J1350-H1350,"")</f>
        <v/>
      </c>
    </row>
    <row r="1351">
      <c r="H1351" s="13" t="n"/>
      <c r="J1351" s="13" t="n"/>
      <c r="L1351">
        <f>IF(A1351="","",IF(OR(H1351&lt;PeriodStart,H1351&gt;PeriodEnd),"Out of period",IF(I1351="No access","No access",IF(J1351="","Carried over",IF(J1351&lt;=H1351+Tolerance,"On time","Late")))))</f>
        <v/>
      </c>
      <c r="M1351">
        <f>IF(L1351="Late",J1351-H1351,"")</f>
        <v/>
      </c>
    </row>
    <row r="1352">
      <c r="H1352" s="13" t="n"/>
      <c r="J1352" s="13" t="n"/>
      <c r="L1352">
        <f>IF(A1352="","",IF(OR(H1352&lt;PeriodStart,H1352&gt;PeriodEnd),"Out of period",IF(I1352="No access","No access",IF(J1352="","Carried over",IF(J1352&lt;=H1352+Tolerance,"On time","Late")))))</f>
        <v/>
      </c>
      <c r="M1352">
        <f>IF(L1352="Late",J1352-H1352,"")</f>
        <v/>
      </c>
    </row>
    <row r="1353">
      <c r="H1353" s="13" t="n"/>
      <c r="J1353" s="13" t="n"/>
      <c r="L1353">
        <f>IF(A1353="","",IF(OR(H1353&lt;PeriodStart,H1353&gt;PeriodEnd),"Out of period",IF(I1353="No access","No access",IF(J1353="","Carried over",IF(J1353&lt;=H1353+Tolerance,"On time","Late")))))</f>
        <v/>
      </c>
      <c r="M1353">
        <f>IF(L1353="Late",J1353-H1353,"")</f>
        <v/>
      </c>
    </row>
    <row r="1354">
      <c r="H1354" s="13" t="n"/>
      <c r="J1354" s="13" t="n"/>
      <c r="L1354">
        <f>IF(A1354="","",IF(OR(H1354&lt;PeriodStart,H1354&gt;PeriodEnd),"Out of period",IF(I1354="No access","No access",IF(J1354="","Carried over",IF(J1354&lt;=H1354+Tolerance,"On time","Late")))))</f>
        <v/>
      </c>
      <c r="M1354">
        <f>IF(L1354="Late",J1354-H1354,"")</f>
        <v/>
      </c>
    </row>
    <row r="1355">
      <c r="H1355" s="13" t="n"/>
      <c r="J1355" s="13" t="n"/>
      <c r="L1355">
        <f>IF(A1355="","",IF(OR(H1355&lt;PeriodStart,H1355&gt;PeriodEnd),"Out of period",IF(I1355="No access","No access",IF(J1355="","Carried over",IF(J1355&lt;=H1355+Tolerance,"On time","Late")))))</f>
        <v/>
      </c>
      <c r="M1355">
        <f>IF(L1355="Late",J1355-H1355,"")</f>
        <v/>
      </c>
    </row>
    <row r="1356">
      <c r="H1356" s="13" t="n"/>
      <c r="J1356" s="13" t="n"/>
      <c r="L1356">
        <f>IF(A1356="","",IF(OR(H1356&lt;PeriodStart,H1356&gt;PeriodEnd),"Out of period",IF(I1356="No access","No access",IF(J1356="","Carried over",IF(J1356&lt;=H1356+Tolerance,"On time","Late")))))</f>
        <v/>
      </c>
      <c r="M1356">
        <f>IF(L1356="Late",J1356-H1356,"")</f>
        <v/>
      </c>
    </row>
    <row r="1357">
      <c r="H1357" s="13" t="n"/>
      <c r="J1357" s="13" t="n"/>
      <c r="L1357">
        <f>IF(A1357="","",IF(OR(H1357&lt;PeriodStart,H1357&gt;PeriodEnd),"Out of period",IF(I1357="No access","No access",IF(J1357="","Carried over",IF(J1357&lt;=H1357+Tolerance,"On time","Late")))))</f>
        <v/>
      </c>
      <c r="M1357">
        <f>IF(L1357="Late",J1357-H1357,"")</f>
        <v/>
      </c>
    </row>
    <row r="1358">
      <c r="H1358" s="13" t="n"/>
      <c r="J1358" s="13" t="n"/>
      <c r="L1358">
        <f>IF(A1358="","",IF(OR(H1358&lt;PeriodStart,H1358&gt;PeriodEnd),"Out of period",IF(I1358="No access","No access",IF(J1358="","Carried over",IF(J1358&lt;=H1358+Tolerance,"On time","Late")))))</f>
        <v/>
      </c>
      <c r="M1358">
        <f>IF(L1358="Late",J1358-H1358,"")</f>
        <v/>
      </c>
    </row>
    <row r="1359">
      <c r="H1359" s="13" t="n"/>
      <c r="J1359" s="13" t="n"/>
      <c r="L1359">
        <f>IF(A1359="","",IF(OR(H1359&lt;PeriodStart,H1359&gt;PeriodEnd),"Out of period",IF(I1359="No access","No access",IF(J1359="","Carried over",IF(J1359&lt;=H1359+Tolerance,"On time","Late")))))</f>
        <v/>
      </c>
      <c r="M1359">
        <f>IF(L1359="Late",J1359-H1359,"")</f>
        <v/>
      </c>
    </row>
    <row r="1360">
      <c r="H1360" s="13" t="n"/>
      <c r="J1360" s="13" t="n"/>
      <c r="L1360">
        <f>IF(A1360="","",IF(OR(H1360&lt;PeriodStart,H1360&gt;PeriodEnd),"Out of period",IF(I1360="No access","No access",IF(J1360="","Carried over",IF(J1360&lt;=H1360+Tolerance,"On time","Late")))))</f>
        <v/>
      </c>
      <c r="M1360">
        <f>IF(L1360="Late",J1360-H1360,"")</f>
        <v/>
      </c>
    </row>
    <row r="1361">
      <c r="H1361" s="13" t="n"/>
      <c r="J1361" s="13" t="n"/>
      <c r="L1361">
        <f>IF(A1361="","",IF(OR(H1361&lt;PeriodStart,H1361&gt;PeriodEnd),"Out of period",IF(I1361="No access","No access",IF(J1361="","Carried over",IF(J1361&lt;=H1361+Tolerance,"On time","Late")))))</f>
        <v/>
      </c>
      <c r="M1361">
        <f>IF(L1361="Late",J1361-H1361,"")</f>
        <v/>
      </c>
    </row>
    <row r="1362">
      <c r="H1362" s="13" t="n"/>
      <c r="J1362" s="13" t="n"/>
      <c r="L1362">
        <f>IF(A1362="","",IF(OR(H1362&lt;PeriodStart,H1362&gt;PeriodEnd),"Out of period",IF(I1362="No access","No access",IF(J1362="","Carried over",IF(J1362&lt;=H1362+Tolerance,"On time","Late")))))</f>
        <v/>
      </c>
      <c r="M1362">
        <f>IF(L1362="Late",J1362-H1362,"")</f>
        <v/>
      </c>
    </row>
    <row r="1363">
      <c r="H1363" s="13" t="n"/>
      <c r="J1363" s="13" t="n"/>
      <c r="L1363">
        <f>IF(A1363="","",IF(OR(H1363&lt;PeriodStart,H1363&gt;PeriodEnd),"Out of period",IF(I1363="No access","No access",IF(J1363="","Carried over",IF(J1363&lt;=H1363+Tolerance,"On time","Late")))))</f>
        <v/>
      </c>
      <c r="M1363">
        <f>IF(L1363="Late",J1363-H1363,"")</f>
        <v/>
      </c>
    </row>
    <row r="1364">
      <c r="H1364" s="13" t="n"/>
      <c r="J1364" s="13" t="n"/>
      <c r="L1364">
        <f>IF(A1364="","",IF(OR(H1364&lt;PeriodStart,H1364&gt;PeriodEnd),"Out of period",IF(I1364="No access","No access",IF(J1364="","Carried over",IF(J1364&lt;=H1364+Tolerance,"On time","Late")))))</f>
        <v/>
      </c>
      <c r="M1364">
        <f>IF(L1364="Late",J1364-H1364,"")</f>
        <v/>
      </c>
    </row>
    <row r="1365">
      <c r="H1365" s="13" t="n"/>
      <c r="J1365" s="13" t="n"/>
      <c r="L1365">
        <f>IF(A1365="","",IF(OR(H1365&lt;PeriodStart,H1365&gt;PeriodEnd),"Out of period",IF(I1365="No access","No access",IF(J1365="","Carried over",IF(J1365&lt;=H1365+Tolerance,"On time","Late")))))</f>
        <v/>
      </c>
      <c r="M1365">
        <f>IF(L1365="Late",J1365-H1365,"")</f>
        <v/>
      </c>
    </row>
    <row r="1366">
      <c r="H1366" s="13" t="n"/>
      <c r="J1366" s="13" t="n"/>
      <c r="L1366">
        <f>IF(A1366="","",IF(OR(H1366&lt;PeriodStart,H1366&gt;PeriodEnd),"Out of period",IF(I1366="No access","No access",IF(J1366="","Carried over",IF(J1366&lt;=H1366+Tolerance,"On time","Late")))))</f>
        <v/>
      </c>
      <c r="M1366">
        <f>IF(L1366="Late",J1366-H1366,"")</f>
        <v/>
      </c>
    </row>
    <row r="1367">
      <c r="H1367" s="13" t="n"/>
      <c r="J1367" s="13" t="n"/>
      <c r="L1367">
        <f>IF(A1367="","",IF(OR(H1367&lt;PeriodStart,H1367&gt;PeriodEnd),"Out of period",IF(I1367="No access","No access",IF(J1367="","Carried over",IF(J1367&lt;=H1367+Tolerance,"On time","Late")))))</f>
        <v/>
      </c>
      <c r="M1367">
        <f>IF(L1367="Late",J1367-H1367,"")</f>
        <v/>
      </c>
    </row>
    <row r="1368">
      <c r="H1368" s="13" t="n"/>
      <c r="J1368" s="13" t="n"/>
      <c r="L1368">
        <f>IF(A1368="","",IF(OR(H1368&lt;PeriodStart,H1368&gt;PeriodEnd),"Out of period",IF(I1368="No access","No access",IF(J1368="","Carried over",IF(J1368&lt;=H1368+Tolerance,"On time","Late")))))</f>
        <v/>
      </c>
      <c r="M1368">
        <f>IF(L1368="Late",J1368-H1368,"")</f>
        <v/>
      </c>
    </row>
    <row r="1369">
      <c r="H1369" s="13" t="n"/>
      <c r="J1369" s="13" t="n"/>
      <c r="L1369">
        <f>IF(A1369="","",IF(OR(H1369&lt;PeriodStart,H1369&gt;PeriodEnd),"Out of period",IF(I1369="No access","No access",IF(J1369="","Carried over",IF(J1369&lt;=H1369+Tolerance,"On time","Late")))))</f>
        <v/>
      </c>
      <c r="M1369">
        <f>IF(L1369="Late",J1369-H1369,"")</f>
        <v/>
      </c>
    </row>
    <row r="1370">
      <c r="H1370" s="13" t="n"/>
      <c r="J1370" s="13" t="n"/>
      <c r="L1370">
        <f>IF(A1370="","",IF(OR(H1370&lt;PeriodStart,H1370&gt;PeriodEnd),"Out of period",IF(I1370="No access","No access",IF(J1370="","Carried over",IF(J1370&lt;=H1370+Tolerance,"On time","Late")))))</f>
        <v/>
      </c>
      <c r="M1370">
        <f>IF(L1370="Late",J1370-H1370,"")</f>
        <v/>
      </c>
    </row>
    <row r="1371">
      <c r="H1371" s="13" t="n"/>
      <c r="J1371" s="13" t="n"/>
      <c r="L1371">
        <f>IF(A1371="","",IF(OR(H1371&lt;PeriodStart,H1371&gt;PeriodEnd),"Out of period",IF(I1371="No access","No access",IF(J1371="","Carried over",IF(J1371&lt;=H1371+Tolerance,"On time","Late")))))</f>
        <v/>
      </c>
      <c r="M1371">
        <f>IF(L1371="Late",J1371-H1371,"")</f>
        <v/>
      </c>
    </row>
    <row r="1372">
      <c r="H1372" s="13" t="n"/>
      <c r="J1372" s="13" t="n"/>
      <c r="L1372">
        <f>IF(A1372="","",IF(OR(H1372&lt;PeriodStart,H1372&gt;PeriodEnd),"Out of period",IF(I1372="No access","No access",IF(J1372="","Carried over",IF(J1372&lt;=H1372+Tolerance,"On time","Late")))))</f>
        <v/>
      </c>
      <c r="M1372">
        <f>IF(L1372="Late",J1372-H1372,"")</f>
        <v/>
      </c>
    </row>
    <row r="1373">
      <c r="H1373" s="13" t="n"/>
      <c r="J1373" s="13" t="n"/>
      <c r="L1373">
        <f>IF(A1373="","",IF(OR(H1373&lt;PeriodStart,H1373&gt;PeriodEnd),"Out of period",IF(I1373="No access","No access",IF(J1373="","Carried over",IF(J1373&lt;=H1373+Tolerance,"On time","Late")))))</f>
        <v/>
      </c>
      <c r="M1373">
        <f>IF(L1373="Late",J1373-H1373,"")</f>
        <v/>
      </c>
    </row>
    <row r="1374">
      <c r="H1374" s="13" t="n"/>
      <c r="J1374" s="13" t="n"/>
      <c r="L1374">
        <f>IF(A1374="","",IF(OR(H1374&lt;PeriodStart,H1374&gt;PeriodEnd),"Out of period",IF(I1374="No access","No access",IF(J1374="","Carried over",IF(J1374&lt;=H1374+Tolerance,"On time","Late")))))</f>
        <v/>
      </c>
      <c r="M1374">
        <f>IF(L1374="Late",J1374-H1374,"")</f>
        <v/>
      </c>
    </row>
    <row r="1375">
      <c r="H1375" s="13" t="n"/>
      <c r="J1375" s="13" t="n"/>
      <c r="L1375">
        <f>IF(A1375="","",IF(OR(H1375&lt;PeriodStart,H1375&gt;PeriodEnd),"Out of period",IF(I1375="No access","No access",IF(J1375="","Carried over",IF(J1375&lt;=H1375+Tolerance,"On time","Late")))))</f>
        <v/>
      </c>
      <c r="M1375">
        <f>IF(L1375="Late",J1375-H1375,"")</f>
        <v/>
      </c>
    </row>
    <row r="1376">
      <c r="H1376" s="13" t="n"/>
      <c r="J1376" s="13" t="n"/>
      <c r="L1376">
        <f>IF(A1376="","",IF(OR(H1376&lt;PeriodStart,H1376&gt;PeriodEnd),"Out of period",IF(I1376="No access","No access",IF(J1376="","Carried over",IF(J1376&lt;=H1376+Tolerance,"On time","Late")))))</f>
        <v/>
      </c>
      <c r="M1376">
        <f>IF(L1376="Late",J1376-H1376,"")</f>
        <v/>
      </c>
    </row>
    <row r="1377">
      <c r="H1377" s="13" t="n"/>
      <c r="J1377" s="13" t="n"/>
      <c r="L1377">
        <f>IF(A1377="","",IF(OR(H1377&lt;PeriodStart,H1377&gt;PeriodEnd),"Out of period",IF(I1377="No access","No access",IF(J1377="","Carried over",IF(J1377&lt;=H1377+Tolerance,"On time","Late")))))</f>
        <v/>
      </c>
      <c r="M1377">
        <f>IF(L1377="Late",J1377-H1377,"")</f>
        <v/>
      </c>
    </row>
    <row r="1378">
      <c r="H1378" s="13" t="n"/>
      <c r="J1378" s="13" t="n"/>
      <c r="L1378">
        <f>IF(A1378="","",IF(OR(H1378&lt;PeriodStart,H1378&gt;PeriodEnd),"Out of period",IF(I1378="No access","No access",IF(J1378="","Carried over",IF(J1378&lt;=H1378+Tolerance,"On time","Late")))))</f>
        <v/>
      </c>
      <c r="M1378">
        <f>IF(L1378="Late",J1378-H1378,"")</f>
        <v/>
      </c>
    </row>
    <row r="1379">
      <c r="H1379" s="13" t="n"/>
      <c r="J1379" s="13" t="n"/>
      <c r="L1379">
        <f>IF(A1379="","",IF(OR(H1379&lt;PeriodStart,H1379&gt;PeriodEnd),"Out of period",IF(I1379="No access","No access",IF(J1379="","Carried over",IF(J1379&lt;=H1379+Tolerance,"On time","Late")))))</f>
        <v/>
      </c>
      <c r="M1379">
        <f>IF(L1379="Late",J1379-H1379,"")</f>
        <v/>
      </c>
    </row>
    <row r="1380">
      <c r="H1380" s="13" t="n"/>
      <c r="J1380" s="13" t="n"/>
      <c r="L1380">
        <f>IF(A1380="","",IF(OR(H1380&lt;PeriodStart,H1380&gt;PeriodEnd),"Out of period",IF(I1380="No access","No access",IF(J1380="","Carried over",IF(J1380&lt;=H1380+Tolerance,"On time","Late")))))</f>
        <v/>
      </c>
      <c r="M1380">
        <f>IF(L1380="Late",J1380-H1380,"")</f>
        <v/>
      </c>
    </row>
    <row r="1381">
      <c r="H1381" s="13" t="n"/>
      <c r="J1381" s="13" t="n"/>
      <c r="L1381">
        <f>IF(A1381="","",IF(OR(H1381&lt;PeriodStart,H1381&gt;PeriodEnd),"Out of period",IF(I1381="No access","No access",IF(J1381="","Carried over",IF(J1381&lt;=H1381+Tolerance,"On time","Late")))))</f>
        <v/>
      </c>
      <c r="M1381">
        <f>IF(L1381="Late",J1381-H1381,"")</f>
        <v/>
      </c>
    </row>
    <row r="1382">
      <c r="H1382" s="13" t="n"/>
      <c r="J1382" s="13" t="n"/>
      <c r="L1382">
        <f>IF(A1382="","",IF(OR(H1382&lt;PeriodStart,H1382&gt;PeriodEnd),"Out of period",IF(I1382="No access","No access",IF(J1382="","Carried over",IF(J1382&lt;=H1382+Tolerance,"On time","Late")))))</f>
        <v/>
      </c>
      <c r="M1382">
        <f>IF(L1382="Late",J1382-H1382,"")</f>
        <v/>
      </c>
    </row>
    <row r="1383">
      <c r="H1383" s="13" t="n"/>
      <c r="J1383" s="13" t="n"/>
      <c r="L1383">
        <f>IF(A1383="","",IF(OR(H1383&lt;PeriodStart,H1383&gt;PeriodEnd),"Out of period",IF(I1383="No access","No access",IF(J1383="","Carried over",IF(J1383&lt;=H1383+Tolerance,"On time","Late")))))</f>
        <v/>
      </c>
      <c r="M1383">
        <f>IF(L1383="Late",J1383-H1383,"")</f>
        <v/>
      </c>
    </row>
    <row r="1384">
      <c r="H1384" s="13" t="n"/>
      <c r="J1384" s="13" t="n"/>
      <c r="L1384">
        <f>IF(A1384="","",IF(OR(H1384&lt;PeriodStart,H1384&gt;PeriodEnd),"Out of period",IF(I1384="No access","No access",IF(J1384="","Carried over",IF(J1384&lt;=H1384+Tolerance,"On time","Late")))))</f>
        <v/>
      </c>
      <c r="M1384">
        <f>IF(L1384="Late",J1384-H1384,"")</f>
        <v/>
      </c>
    </row>
    <row r="1385">
      <c r="H1385" s="13" t="n"/>
      <c r="J1385" s="13" t="n"/>
      <c r="L1385">
        <f>IF(A1385="","",IF(OR(H1385&lt;PeriodStart,H1385&gt;PeriodEnd),"Out of period",IF(I1385="No access","No access",IF(J1385="","Carried over",IF(J1385&lt;=H1385+Tolerance,"On time","Late")))))</f>
        <v/>
      </c>
      <c r="M1385">
        <f>IF(L1385="Late",J1385-H1385,"")</f>
        <v/>
      </c>
    </row>
    <row r="1386">
      <c r="H1386" s="13" t="n"/>
      <c r="J1386" s="13" t="n"/>
      <c r="L1386">
        <f>IF(A1386="","",IF(OR(H1386&lt;PeriodStart,H1386&gt;PeriodEnd),"Out of period",IF(I1386="No access","No access",IF(J1386="","Carried over",IF(J1386&lt;=H1386+Tolerance,"On time","Late")))))</f>
        <v/>
      </c>
      <c r="M1386">
        <f>IF(L1386="Late",J1386-H1386,"")</f>
        <v/>
      </c>
    </row>
    <row r="1387">
      <c r="H1387" s="13" t="n"/>
      <c r="J1387" s="13" t="n"/>
      <c r="L1387">
        <f>IF(A1387="","",IF(OR(H1387&lt;PeriodStart,H1387&gt;PeriodEnd),"Out of period",IF(I1387="No access","No access",IF(J1387="","Carried over",IF(J1387&lt;=H1387+Tolerance,"On time","Late")))))</f>
        <v/>
      </c>
      <c r="M1387">
        <f>IF(L1387="Late",J1387-H1387,"")</f>
        <v/>
      </c>
    </row>
    <row r="1388">
      <c r="H1388" s="13" t="n"/>
      <c r="J1388" s="13" t="n"/>
      <c r="L1388">
        <f>IF(A1388="","",IF(OR(H1388&lt;PeriodStart,H1388&gt;PeriodEnd),"Out of period",IF(I1388="No access","No access",IF(J1388="","Carried over",IF(J1388&lt;=H1388+Tolerance,"On time","Late")))))</f>
        <v/>
      </c>
      <c r="M1388">
        <f>IF(L1388="Late",J1388-H1388,"")</f>
        <v/>
      </c>
    </row>
    <row r="1389">
      <c r="H1389" s="13" t="n"/>
      <c r="J1389" s="13" t="n"/>
      <c r="L1389">
        <f>IF(A1389="","",IF(OR(H1389&lt;PeriodStart,H1389&gt;PeriodEnd),"Out of period",IF(I1389="No access","No access",IF(J1389="","Carried over",IF(J1389&lt;=H1389+Tolerance,"On time","Late")))))</f>
        <v/>
      </c>
      <c r="M1389">
        <f>IF(L1389="Late",J1389-H1389,"")</f>
        <v/>
      </c>
    </row>
    <row r="1390">
      <c r="H1390" s="13" t="n"/>
      <c r="J1390" s="13" t="n"/>
      <c r="L1390">
        <f>IF(A1390="","",IF(OR(H1390&lt;PeriodStart,H1390&gt;PeriodEnd),"Out of period",IF(I1390="No access","No access",IF(J1390="","Carried over",IF(J1390&lt;=H1390+Tolerance,"On time","Late")))))</f>
        <v/>
      </c>
      <c r="M1390">
        <f>IF(L1390="Late",J1390-H1390,"")</f>
        <v/>
      </c>
    </row>
    <row r="1391">
      <c r="H1391" s="13" t="n"/>
      <c r="J1391" s="13" t="n"/>
      <c r="L1391">
        <f>IF(A1391="","",IF(OR(H1391&lt;PeriodStart,H1391&gt;PeriodEnd),"Out of period",IF(I1391="No access","No access",IF(J1391="","Carried over",IF(J1391&lt;=H1391+Tolerance,"On time","Late")))))</f>
        <v/>
      </c>
      <c r="M1391">
        <f>IF(L1391="Late",J1391-H1391,"")</f>
        <v/>
      </c>
    </row>
    <row r="1392">
      <c r="H1392" s="13" t="n"/>
      <c r="J1392" s="13" t="n"/>
      <c r="L1392">
        <f>IF(A1392="","",IF(OR(H1392&lt;PeriodStart,H1392&gt;PeriodEnd),"Out of period",IF(I1392="No access","No access",IF(J1392="","Carried over",IF(J1392&lt;=H1392+Tolerance,"On time","Late")))))</f>
        <v/>
      </c>
      <c r="M1392">
        <f>IF(L1392="Late",J1392-H1392,"")</f>
        <v/>
      </c>
    </row>
    <row r="1393">
      <c r="H1393" s="13" t="n"/>
      <c r="J1393" s="13" t="n"/>
      <c r="L1393">
        <f>IF(A1393="","",IF(OR(H1393&lt;PeriodStart,H1393&gt;PeriodEnd),"Out of period",IF(I1393="No access","No access",IF(J1393="","Carried over",IF(J1393&lt;=H1393+Tolerance,"On time","Late")))))</f>
        <v/>
      </c>
      <c r="M1393">
        <f>IF(L1393="Late",J1393-H1393,"")</f>
        <v/>
      </c>
    </row>
    <row r="1394">
      <c r="H1394" s="13" t="n"/>
      <c r="J1394" s="13" t="n"/>
      <c r="L1394">
        <f>IF(A1394="","",IF(OR(H1394&lt;PeriodStart,H1394&gt;PeriodEnd),"Out of period",IF(I1394="No access","No access",IF(J1394="","Carried over",IF(J1394&lt;=H1394+Tolerance,"On time","Late")))))</f>
        <v/>
      </c>
      <c r="M1394">
        <f>IF(L1394="Late",J1394-H1394,"")</f>
        <v/>
      </c>
    </row>
    <row r="1395">
      <c r="H1395" s="13" t="n"/>
      <c r="J1395" s="13" t="n"/>
      <c r="L1395">
        <f>IF(A1395="","",IF(OR(H1395&lt;PeriodStart,H1395&gt;PeriodEnd),"Out of period",IF(I1395="No access","No access",IF(J1395="","Carried over",IF(J1395&lt;=H1395+Tolerance,"On time","Late")))))</f>
        <v/>
      </c>
      <c r="M1395">
        <f>IF(L1395="Late",J1395-H1395,"")</f>
        <v/>
      </c>
    </row>
    <row r="1396">
      <c r="H1396" s="13" t="n"/>
      <c r="J1396" s="13" t="n"/>
      <c r="L1396">
        <f>IF(A1396="","",IF(OR(H1396&lt;PeriodStart,H1396&gt;PeriodEnd),"Out of period",IF(I1396="No access","No access",IF(J1396="","Carried over",IF(J1396&lt;=H1396+Tolerance,"On time","Late")))))</f>
        <v/>
      </c>
      <c r="M1396">
        <f>IF(L1396="Late",J1396-H1396,"")</f>
        <v/>
      </c>
    </row>
    <row r="1397">
      <c r="H1397" s="13" t="n"/>
      <c r="J1397" s="13" t="n"/>
      <c r="L1397">
        <f>IF(A1397="","",IF(OR(H1397&lt;PeriodStart,H1397&gt;PeriodEnd),"Out of period",IF(I1397="No access","No access",IF(J1397="","Carried over",IF(J1397&lt;=H1397+Tolerance,"On time","Late")))))</f>
        <v/>
      </c>
      <c r="M1397">
        <f>IF(L1397="Late",J1397-H1397,"")</f>
        <v/>
      </c>
    </row>
    <row r="1398">
      <c r="H1398" s="13" t="n"/>
      <c r="J1398" s="13" t="n"/>
      <c r="L1398">
        <f>IF(A1398="","",IF(OR(H1398&lt;PeriodStart,H1398&gt;PeriodEnd),"Out of period",IF(I1398="No access","No access",IF(J1398="","Carried over",IF(J1398&lt;=H1398+Tolerance,"On time","Late")))))</f>
        <v/>
      </c>
      <c r="M1398">
        <f>IF(L1398="Late",J1398-H1398,"")</f>
        <v/>
      </c>
    </row>
    <row r="1399">
      <c r="H1399" s="13" t="n"/>
      <c r="J1399" s="13" t="n"/>
      <c r="L1399">
        <f>IF(A1399="","",IF(OR(H1399&lt;PeriodStart,H1399&gt;PeriodEnd),"Out of period",IF(I1399="No access","No access",IF(J1399="","Carried over",IF(J1399&lt;=H1399+Tolerance,"On time","Late")))))</f>
        <v/>
      </c>
      <c r="M1399">
        <f>IF(L1399="Late",J1399-H1399,"")</f>
        <v/>
      </c>
    </row>
    <row r="1400">
      <c r="H1400" s="13" t="n"/>
      <c r="J1400" s="13" t="n"/>
      <c r="L1400">
        <f>IF(A1400="","",IF(OR(H1400&lt;PeriodStart,H1400&gt;PeriodEnd),"Out of period",IF(I1400="No access","No access",IF(J1400="","Carried over",IF(J1400&lt;=H1400+Tolerance,"On time","Late")))))</f>
        <v/>
      </c>
      <c r="M1400">
        <f>IF(L1400="Late",J1400-H1400,"")</f>
        <v/>
      </c>
    </row>
    <row r="1401">
      <c r="H1401" s="13" t="n"/>
      <c r="J1401" s="13" t="n"/>
      <c r="L1401">
        <f>IF(A1401="","",IF(OR(H1401&lt;PeriodStart,H1401&gt;PeriodEnd),"Out of period",IF(I1401="No access","No access",IF(J1401="","Carried over",IF(J1401&lt;=H1401+Tolerance,"On time","Late")))))</f>
        <v/>
      </c>
      <c r="M1401">
        <f>IF(L1401="Late",J1401-H1401,"")</f>
        <v/>
      </c>
    </row>
    <row r="1402">
      <c r="H1402" s="13" t="n"/>
      <c r="J1402" s="13" t="n"/>
      <c r="L1402">
        <f>IF(A1402="","",IF(OR(H1402&lt;PeriodStart,H1402&gt;PeriodEnd),"Out of period",IF(I1402="No access","No access",IF(J1402="","Carried over",IF(J1402&lt;=H1402+Tolerance,"On time","Late")))))</f>
        <v/>
      </c>
      <c r="M1402">
        <f>IF(L1402="Late",J1402-H1402,"")</f>
        <v/>
      </c>
    </row>
    <row r="1403">
      <c r="H1403" s="13" t="n"/>
      <c r="J1403" s="13" t="n"/>
      <c r="L1403">
        <f>IF(A1403="","",IF(OR(H1403&lt;PeriodStart,H1403&gt;PeriodEnd),"Out of period",IF(I1403="No access","No access",IF(J1403="","Carried over",IF(J1403&lt;=H1403+Tolerance,"On time","Late")))))</f>
        <v/>
      </c>
      <c r="M1403">
        <f>IF(L1403="Late",J1403-H1403,"")</f>
        <v/>
      </c>
    </row>
    <row r="1404">
      <c r="H1404" s="13" t="n"/>
      <c r="J1404" s="13" t="n"/>
      <c r="L1404">
        <f>IF(A1404="","",IF(OR(H1404&lt;PeriodStart,H1404&gt;PeriodEnd),"Out of period",IF(I1404="No access","No access",IF(J1404="","Carried over",IF(J1404&lt;=H1404+Tolerance,"On time","Late")))))</f>
        <v/>
      </c>
      <c r="M1404">
        <f>IF(L1404="Late",J1404-H1404,"")</f>
        <v/>
      </c>
    </row>
    <row r="1405">
      <c r="H1405" s="13" t="n"/>
      <c r="J1405" s="13" t="n"/>
      <c r="L1405">
        <f>IF(A1405="","",IF(OR(H1405&lt;PeriodStart,H1405&gt;PeriodEnd),"Out of period",IF(I1405="No access","No access",IF(J1405="","Carried over",IF(J1405&lt;=H1405+Tolerance,"On time","Late")))))</f>
        <v/>
      </c>
      <c r="M1405">
        <f>IF(L1405="Late",J1405-H1405,"")</f>
        <v/>
      </c>
    </row>
    <row r="1406">
      <c r="H1406" s="13" t="n"/>
      <c r="J1406" s="13" t="n"/>
      <c r="L1406">
        <f>IF(A1406="","",IF(OR(H1406&lt;PeriodStart,H1406&gt;PeriodEnd),"Out of period",IF(I1406="No access","No access",IF(J1406="","Carried over",IF(J1406&lt;=H1406+Tolerance,"On time","Late")))))</f>
        <v/>
      </c>
      <c r="M1406">
        <f>IF(L1406="Late",J1406-H1406,"")</f>
        <v/>
      </c>
    </row>
    <row r="1407">
      <c r="H1407" s="13" t="n"/>
      <c r="J1407" s="13" t="n"/>
      <c r="L1407">
        <f>IF(A1407="","",IF(OR(H1407&lt;PeriodStart,H1407&gt;PeriodEnd),"Out of period",IF(I1407="No access","No access",IF(J1407="","Carried over",IF(J1407&lt;=H1407+Tolerance,"On time","Late")))))</f>
        <v/>
      </c>
      <c r="M1407">
        <f>IF(L1407="Late",J1407-H1407,"")</f>
        <v/>
      </c>
    </row>
    <row r="1408">
      <c r="H1408" s="13" t="n"/>
      <c r="J1408" s="13" t="n"/>
      <c r="L1408">
        <f>IF(A1408="","",IF(OR(H1408&lt;PeriodStart,H1408&gt;PeriodEnd),"Out of period",IF(I1408="No access","No access",IF(J1408="","Carried over",IF(J1408&lt;=H1408+Tolerance,"On time","Late")))))</f>
        <v/>
      </c>
      <c r="M1408">
        <f>IF(L1408="Late",J1408-H1408,"")</f>
        <v/>
      </c>
    </row>
    <row r="1409">
      <c r="H1409" s="13" t="n"/>
      <c r="J1409" s="13" t="n"/>
      <c r="L1409">
        <f>IF(A1409="","",IF(OR(H1409&lt;PeriodStart,H1409&gt;PeriodEnd),"Out of period",IF(I1409="No access","No access",IF(J1409="","Carried over",IF(J1409&lt;=H1409+Tolerance,"On time","Late")))))</f>
        <v/>
      </c>
      <c r="M1409">
        <f>IF(L1409="Late",J1409-H1409,"")</f>
        <v/>
      </c>
    </row>
    <row r="1410">
      <c r="H1410" s="13" t="n"/>
      <c r="J1410" s="13" t="n"/>
      <c r="L1410">
        <f>IF(A1410="","",IF(OR(H1410&lt;PeriodStart,H1410&gt;PeriodEnd),"Out of period",IF(I1410="No access","No access",IF(J1410="","Carried over",IF(J1410&lt;=H1410+Tolerance,"On time","Late")))))</f>
        <v/>
      </c>
      <c r="M1410">
        <f>IF(L1410="Late",J1410-H1410,"")</f>
        <v/>
      </c>
    </row>
    <row r="1411">
      <c r="H1411" s="13" t="n"/>
      <c r="J1411" s="13" t="n"/>
      <c r="L1411">
        <f>IF(A1411="","",IF(OR(H1411&lt;PeriodStart,H1411&gt;PeriodEnd),"Out of period",IF(I1411="No access","No access",IF(J1411="","Carried over",IF(J1411&lt;=H1411+Tolerance,"On time","Late")))))</f>
        <v/>
      </c>
      <c r="M1411">
        <f>IF(L1411="Late",J1411-H1411,"")</f>
        <v/>
      </c>
    </row>
    <row r="1412">
      <c r="H1412" s="13" t="n"/>
      <c r="J1412" s="13" t="n"/>
      <c r="L1412">
        <f>IF(A1412="","",IF(OR(H1412&lt;PeriodStart,H1412&gt;PeriodEnd),"Out of period",IF(I1412="No access","No access",IF(J1412="","Carried over",IF(J1412&lt;=H1412+Tolerance,"On time","Late")))))</f>
        <v/>
      </c>
      <c r="M1412">
        <f>IF(L1412="Late",J1412-H1412,"")</f>
        <v/>
      </c>
    </row>
    <row r="1413">
      <c r="H1413" s="13" t="n"/>
      <c r="J1413" s="13" t="n"/>
      <c r="L1413">
        <f>IF(A1413="","",IF(OR(H1413&lt;PeriodStart,H1413&gt;PeriodEnd),"Out of period",IF(I1413="No access","No access",IF(J1413="","Carried over",IF(J1413&lt;=H1413+Tolerance,"On time","Late")))))</f>
        <v/>
      </c>
      <c r="M1413">
        <f>IF(L1413="Late",J1413-H1413,"")</f>
        <v/>
      </c>
    </row>
    <row r="1414">
      <c r="H1414" s="13" t="n"/>
      <c r="J1414" s="13" t="n"/>
      <c r="L1414">
        <f>IF(A1414="","",IF(OR(H1414&lt;PeriodStart,H1414&gt;PeriodEnd),"Out of period",IF(I1414="No access","No access",IF(J1414="","Carried over",IF(J1414&lt;=H1414+Tolerance,"On time","Late")))))</f>
        <v/>
      </c>
      <c r="M1414">
        <f>IF(L1414="Late",J1414-H1414,"")</f>
        <v/>
      </c>
    </row>
    <row r="1415">
      <c r="H1415" s="13" t="n"/>
      <c r="J1415" s="13" t="n"/>
      <c r="L1415">
        <f>IF(A1415="","",IF(OR(H1415&lt;PeriodStart,H1415&gt;PeriodEnd),"Out of period",IF(I1415="No access","No access",IF(J1415="","Carried over",IF(J1415&lt;=H1415+Tolerance,"On time","Late")))))</f>
        <v/>
      </c>
      <c r="M1415">
        <f>IF(L1415="Late",J1415-H1415,"")</f>
        <v/>
      </c>
    </row>
    <row r="1416">
      <c r="H1416" s="13" t="n"/>
      <c r="J1416" s="13" t="n"/>
      <c r="L1416">
        <f>IF(A1416="","",IF(OR(H1416&lt;PeriodStart,H1416&gt;PeriodEnd),"Out of period",IF(I1416="No access","No access",IF(J1416="","Carried over",IF(J1416&lt;=H1416+Tolerance,"On time","Late")))))</f>
        <v/>
      </c>
      <c r="M1416">
        <f>IF(L1416="Late",J1416-H1416,"")</f>
        <v/>
      </c>
    </row>
    <row r="1417">
      <c r="H1417" s="13" t="n"/>
      <c r="J1417" s="13" t="n"/>
      <c r="L1417">
        <f>IF(A1417="","",IF(OR(H1417&lt;PeriodStart,H1417&gt;PeriodEnd),"Out of period",IF(I1417="No access","No access",IF(J1417="","Carried over",IF(J1417&lt;=H1417+Tolerance,"On time","Late")))))</f>
        <v/>
      </c>
      <c r="M1417">
        <f>IF(L1417="Late",J1417-H1417,"")</f>
        <v/>
      </c>
    </row>
    <row r="1418">
      <c r="H1418" s="13" t="n"/>
      <c r="J1418" s="13" t="n"/>
      <c r="L1418">
        <f>IF(A1418="","",IF(OR(H1418&lt;PeriodStart,H1418&gt;PeriodEnd),"Out of period",IF(I1418="No access","No access",IF(J1418="","Carried over",IF(J1418&lt;=H1418+Tolerance,"On time","Late")))))</f>
        <v/>
      </c>
      <c r="M1418">
        <f>IF(L1418="Late",J1418-H1418,"")</f>
        <v/>
      </c>
    </row>
    <row r="1419">
      <c r="H1419" s="13" t="n"/>
      <c r="J1419" s="13" t="n"/>
      <c r="L1419">
        <f>IF(A1419="","",IF(OR(H1419&lt;PeriodStart,H1419&gt;PeriodEnd),"Out of period",IF(I1419="No access","No access",IF(J1419="","Carried over",IF(J1419&lt;=H1419+Tolerance,"On time","Late")))))</f>
        <v/>
      </c>
      <c r="M1419">
        <f>IF(L1419="Late",J1419-H1419,"")</f>
        <v/>
      </c>
    </row>
    <row r="1420">
      <c r="H1420" s="13" t="n"/>
      <c r="J1420" s="13" t="n"/>
      <c r="L1420">
        <f>IF(A1420="","",IF(OR(H1420&lt;PeriodStart,H1420&gt;PeriodEnd),"Out of period",IF(I1420="No access","No access",IF(J1420="","Carried over",IF(J1420&lt;=H1420+Tolerance,"On time","Late")))))</f>
        <v/>
      </c>
      <c r="M1420">
        <f>IF(L1420="Late",J1420-H1420,"")</f>
        <v/>
      </c>
    </row>
    <row r="1421">
      <c r="H1421" s="13" t="n"/>
      <c r="J1421" s="13" t="n"/>
      <c r="L1421">
        <f>IF(A1421="","",IF(OR(H1421&lt;PeriodStart,H1421&gt;PeriodEnd),"Out of period",IF(I1421="No access","No access",IF(J1421="","Carried over",IF(J1421&lt;=H1421+Tolerance,"On time","Late")))))</f>
        <v/>
      </c>
      <c r="M1421">
        <f>IF(L1421="Late",J1421-H1421,"")</f>
        <v/>
      </c>
    </row>
    <row r="1422">
      <c r="H1422" s="13" t="n"/>
      <c r="J1422" s="13" t="n"/>
      <c r="L1422">
        <f>IF(A1422="","",IF(OR(H1422&lt;PeriodStart,H1422&gt;PeriodEnd),"Out of period",IF(I1422="No access","No access",IF(J1422="","Carried over",IF(J1422&lt;=H1422+Tolerance,"On time","Late")))))</f>
        <v/>
      </c>
      <c r="M1422">
        <f>IF(L1422="Late",J1422-H1422,"")</f>
        <v/>
      </c>
    </row>
    <row r="1423">
      <c r="H1423" s="13" t="n"/>
      <c r="J1423" s="13" t="n"/>
      <c r="L1423">
        <f>IF(A1423="","",IF(OR(H1423&lt;PeriodStart,H1423&gt;PeriodEnd),"Out of period",IF(I1423="No access","No access",IF(J1423="","Carried over",IF(J1423&lt;=H1423+Tolerance,"On time","Late")))))</f>
        <v/>
      </c>
      <c r="M1423">
        <f>IF(L1423="Late",J1423-H1423,"")</f>
        <v/>
      </c>
    </row>
    <row r="1424">
      <c r="H1424" s="13" t="n"/>
      <c r="J1424" s="13" t="n"/>
      <c r="L1424">
        <f>IF(A1424="","",IF(OR(H1424&lt;PeriodStart,H1424&gt;PeriodEnd),"Out of period",IF(I1424="No access","No access",IF(J1424="","Carried over",IF(J1424&lt;=H1424+Tolerance,"On time","Late")))))</f>
        <v/>
      </c>
      <c r="M1424">
        <f>IF(L1424="Late",J1424-H1424,"")</f>
        <v/>
      </c>
    </row>
    <row r="1425">
      <c r="H1425" s="13" t="n"/>
      <c r="J1425" s="13" t="n"/>
      <c r="L1425">
        <f>IF(A1425="","",IF(OR(H1425&lt;PeriodStart,H1425&gt;PeriodEnd),"Out of period",IF(I1425="No access","No access",IF(J1425="","Carried over",IF(J1425&lt;=H1425+Tolerance,"On time","Late")))))</f>
        <v/>
      </c>
      <c r="M1425">
        <f>IF(L1425="Late",J1425-H1425,"")</f>
        <v/>
      </c>
    </row>
    <row r="1426">
      <c r="H1426" s="13" t="n"/>
      <c r="J1426" s="13" t="n"/>
      <c r="L1426">
        <f>IF(A1426="","",IF(OR(H1426&lt;PeriodStart,H1426&gt;PeriodEnd),"Out of period",IF(I1426="No access","No access",IF(J1426="","Carried over",IF(J1426&lt;=H1426+Tolerance,"On time","Late")))))</f>
        <v/>
      </c>
      <c r="M1426">
        <f>IF(L1426="Late",J1426-H1426,"")</f>
        <v/>
      </c>
    </row>
    <row r="1427">
      <c r="H1427" s="13" t="n"/>
      <c r="J1427" s="13" t="n"/>
      <c r="L1427">
        <f>IF(A1427="","",IF(OR(H1427&lt;PeriodStart,H1427&gt;PeriodEnd),"Out of period",IF(I1427="No access","No access",IF(J1427="","Carried over",IF(J1427&lt;=H1427+Tolerance,"On time","Late")))))</f>
        <v/>
      </c>
      <c r="M1427">
        <f>IF(L1427="Late",J1427-H1427,"")</f>
        <v/>
      </c>
    </row>
    <row r="1428">
      <c r="H1428" s="13" t="n"/>
      <c r="J1428" s="13" t="n"/>
      <c r="L1428">
        <f>IF(A1428="","",IF(OR(H1428&lt;PeriodStart,H1428&gt;PeriodEnd),"Out of period",IF(I1428="No access","No access",IF(J1428="","Carried over",IF(J1428&lt;=H1428+Tolerance,"On time","Late")))))</f>
        <v/>
      </c>
      <c r="M1428">
        <f>IF(L1428="Late",J1428-H1428,"")</f>
        <v/>
      </c>
    </row>
    <row r="1429">
      <c r="H1429" s="13" t="n"/>
      <c r="J1429" s="13" t="n"/>
      <c r="L1429">
        <f>IF(A1429="","",IF(OR(H1429&lt;PeriodStart,H1429&gt;PeriodEnd),"Out of period",IF(I1429="No access","No access",IF(J1429="","Carried over",IF(J1429&lt;=H1429+Tolerance,"On time","Late")))))</f>
        <v/>
      </c>
      <c r="M1429">
        <f>IF(L1429="Late",J1429-H1429,"")</f>
        <v/>
      </c>
    </row>
    <row r="1430">
      <c r="H1430" s="13" t="n"/>
      <c r="J1430" s="13" t="n"/>
      <c r="L1430">
        <f>IF(A1430="","",IF(OR(H1430&lt;PeriodStart,H1430&gt;PeriodEnd),"Out of period",IF(I1430="No access","No access",IF(J1430="","Carried over",IF(J1430&lt;=H1430+Tolerance,"On time","Late")))))</f>
        <v/>
      </c>
      <c r="M1430">
        <f>IF(L1430="Late",J1430-H1430,"")</f>
        <v/>
      </c>
    </row>
    <row r="1431">
      <c r="H1431" s="13" t="n"/>
      <c r="J1431" s="13" t="n"/>
      <c r="L1431">
        <f>IF(A1431="","",IF(OR(H1431&lt;PeriodStart,H1431&gt;PeriodEnd),"Out of period",IF(I1431="No access","No access",IF(J1431="","Carried over",IF(J1431&lt;=H1431+Tolerance,"On time","Late")))))</f>
        <v/>
      </c>
      <c r="M1431">
        <f>IF(L1431="Late",J1431-H1431,"")</f>
        <v/>
      </c>
    </row>
    <row r="1432">
      <c r="H1432" s="13" t="n"/>
      <c r="J1432" s="13" t="n"/>
      <c r="L1432">
        <f>IF(A1432="","",IF(OR(H1432&lt;PeriodStart,H1432&gt;PeriodEnd),"Out of period",IF(I1432="No access","No access",IF(J1432="","Carried over",IF(J1432&lt;=H1432+Tolerance,"On time","Late")))))</f>
        <v/>
      </c>
      <c r="M1432">
        <f>IF(L1432="Late",J1432-H1432,"")</f>
        <v/>
      </c>
    </row>
    <row r="1433">
      <c r="H1433" s="13" t="n"/>
      <c r="J1433" s="13" t="n"/>
      <c r="L1433">
        <f>IF(A1433="","",IF(OR(H1433&lt;PeriodStart,H1433&gt;PeriodEnd),"Out of period",IF(I1433="No access","No access",IF(J1433="","Carried over",IF(J1433&lt;=H1433+Tolerance,"On time","Late")))))</f>
        <v/>
      </c>
      <c r="M1433">
        <f>IF(L1433="Late",J1433-H1433,"")</f>
        <v/>
      </c>
    </row>
    <row r="1434">
      <c r="H1434" s="13" t="n"/>
      <c r="J1434" s="13" t="n"/>
      <c r="L1434">
        <f>IF(A1434="","",IF(OR(H1434&lt;PeriodStart,H1434&gt;PeriodEnd),"Out of period",IF(I1434="No access","No access",IF(J1434="","Carried over",IF(J1434&lt;=H1434+Tolerance,"On time","Late")))))</f>
        <v/>
      </c>
      <c r="M1434">
        <f>IF(L1434="Late",J1434-H1434,"")</f>
        <v/>
      </c>
    </row>
    <row r="1435">
      <c r="H1435" s="13" t="n"/>
      <c r="J1435" s="13" t="n"/>
      <c r="L1435">
        <f>IF(A1435="","",IF(OR(H1435&lt;PeriodStart,H1435&gt;PeriodEnd),"Out of period",IF(I1435="No access","No access",IF(J1435="","Carried over",IF(J1435&lt;=H1435+Tolerance,"On time","Late")))))</f>
        <v/>
      </c>
      <c r="M1435">
        <f>IF(L1435="Late",J1435-H1435,"")</f>
        <v/>
      </c>
    </row>
    <row r="1436">
      <c r="H1436" s="13" t="n"/>
      <c r="J1436" s="13" t="n"/>
      <c r="L1436">
        <f>IF(A1436="","",IF(OR(H1436&lt;PeriodStart,H1436&gt;PeriodEnd),"Out of period",IF(I1436="No access","No access",IF(J1436="","Carried over",IF(J1436&lt;=H1436+Tolerance,"On time","Late")))))</f>
        <v/>
      </c>
      <c r="M1436">
        <f>IF(L1436="Late",J1436-H1436,"")</f>
        <v/>
      </c>
    </row>
    <row r="1437">
      <c r="H1437" s="13" t="n"/>
      <c r="J1437" s="13" t="n"/>
      <c r="L1437">
        <f>IF(A1437="","",IF(OR(H1437&lt;PeriodStart,H1437&gt;PeriodEnd),"Out of period",IF(I1437="No access","No access",IF(J1437="","Carried over",IF(J1437&lt;=H1437+Tolerance,"On time","Late")))))</f>
        <v/>
      </c>
      <c r="M1437">
        <f>IF(L1437="Late",J1437-H1437,"")</f>
        <v/>
      </c>
    </row>
    <row r="1438">
      <c r="H1438" s="13" t="n"/>
      <c r="J1438" s="13" t="n"/>
      <c r="L1438">
        <f>IF(A1438="","",IF(OR(H1438&lt;PeriodStart,H1438&gt;PeriodEnd),"Out of period",IF(I1438="No access","No access",IF(J1438="","Carried over",IF(J1438&lt;=H1438+Tolerance,"On time","Late")))))</f>
        <v/>
      </c>
      <c r="M1438">
        <f>IF(L1438="Late",J1438-H1438,"")</f>
        <v/>
      </c>
    </row>
    <row r="1439">
      <c r="H1439" s="13" t="n"/>
      <c r="J1439" s="13" t="n"/>
      <c r="L1439">
        <f>IF(A1439="","",IF(OR(H1439&lt;PeriodStart,H1439&gt;PeriodEnd),"Out of period",IF(I1439="No access","No access",IF(J1439="","Carried over",IF(J1439&lt;=H1439+Tolerance,"On time","Late")))))</f>
        <v/>
      </c>
      <c r="M1439">
        <f>IF(L1439="Late",J1439-H1439,"")</f>
        <v/>
      </c>
    </row>
    <row r="1440">
      <c r="H1440" s="13" t="n"/>
      <c r="J1440" s="13" t="n"/>
      <c r="L1440">
        <f>IF(A1440="","",IF(OR(H1440&lt;PeriodStart,H1440&gt;PeriodEnd),"Out of period",IF(I1440="No access","No access",IF(J1440="","Carried over",IF(J1440&lt;=H1440+Tolerance,"On time","Late")))))</f>
        <v/>
      </c>
      <c r="M1440">
        <f>IF(L1440="Late",J1440-H1440,"")</f>
        <v/>
      </c>
    </row>
    <row r="1441">
      <c r="H1441" s="13" t="n"/>
      <c r="J1441" s="13" t="n"/>
      <c r="L1441">
        <f>IF(A1441="","",IF(OR(H1441&lt;PeriodStart,H1441&gt;PeriodEnd),"Out of period",IF(I1441="No access","No access",IF(J1441="","Carried over",IF(J1441&lt;=H1441+Tolerance,"On time","Late")))))</f>
        <v/>
      </c>
      <c r="M1441">
        <f>IF(L1441="Late",J1441-H1441,"")</f>
        <v/>
      </c>
    </row>
    <row r="1442">
      <c r="H1442" s="13" t="n"/>
      <c r="J1442" s="13" t="n"/>
      <c r="L1442">
        <f>IF(A1442="","",IF(OR(H1442&lt;PeriodStart,H1442&gt;PeriodEnd),"Out of period",IF(I1442="No access","No access",IF(J1442="","Carried over",IF(J1442&lt;=H1442+Tolerance,"On time","Late")))))</f>
        <v/>
      </c>
      <c r="M1442">
        <f>IF(L1442="Late",J1442-H1442,"")</f>
        <v/>
      </c>
    </row>
    <row r="1443">
      <c r="H1443" s="13" t="n"/>
      <c r="J1443" s="13" t="n"/>
      <c r="L1443">
        <f>IF(A1443="","",IF(OR(H1443&lt;PeriodStart,H1443&gt;PeriodEnd),"Out of period",IF(I1443="No access","No access",IF(J1443="","Carried over",IF(J1443&lt;=H1443+Tolerance,"On time","Late")))))</f>
        <v/>
      </c>
      <c r="M1443">
        <f>IF(L1443="Late",J1443-H1443,"")</f>
        <v/>
      </c>
    </row>
    <row r="1444">
      <c r="H1444" s="13" t="n"/>
      <c r="J1444" s="13" t="n"/>
      <c r="L1444">
        <f>IF(A1444="","",IF(OR(H1444&lt;PeriodStart,H1444&gt;PeriodEnd),"Out of period",IF(I1444="No access","No access",IF(J1444="","Carried over",IF(J1444&lt;=H1444+Tolerance,"On time","Late")))))</f>
        <v/>
      </c>
      <c r="M1444">
        <f>IF(L1444="Late",J1444-H1444,"")</f>
        <v/>
      </c>
    </row>
    <row r="1445">
      <c r="H1445" s="13" t="n"/>
      <c r="J1445" s="13" t="n"/>
      <c r="L1445">
        <f>IF(A1445="","",IF(OR(H1445&lt;PeriodStart,H1445&gt;PeriodEnd),"Out of period",IF(I1445="No access","No access",IF(J1445="","Carried over",IF(J1445&lt;=H1445+Tolerance,"On time","Late")))))</f>
        <v/>
      </c>
      <c r="M1445">
        <f>IF(L1445="Late",J1445-H1445,"")</f>
        <v/>
      </c>
    </row>
    <row r="1446">
      <c r="H1446" s="13" t="n"/>
      <c r="J1446" s="13" t="n"/>
      <c r="L1446">
        <f>IF(A1446="","",IF(OR(H1446&lt;PeriodStart,H1446&gt;PeriodEnd),"Out of period",IF(I1446="No access","No access",IF(J1446="","Carried over",IF(J1446&lt;=H1446+Tolerance,"On time","Late")))))</f>
        <v/>
      </c>
      <c r="M1446">
        <f>IF(L1446="Late",J1446-H1446,"")</f>
        <v/>
      </c>
    </row>
    <row r="1447">
      <c r="H1447" s="13" t="n"/>
      <c r="J1447" s="13" t="n"/>
      <c r="L1447">
        <f>IF(A1447="","",IF(OR(H1447&lt;PeriodStart,H1447&gt;PeriodEnd),"Out of period",IF(I1447="No access","No access",IF(J1447="","Carried over",IF(J1447&lt;=H1447+Tolerance,"On time","Late")))))</f>
        <v/>
      </c>
      <c r="M1447">
        <f>IF(L1447="Late",J1447-H1447,"")</f>
        <v/>
      </c>
    </row>
    <row r="1448">
      <c r="H1448" s="13" t="n"/>
      <c r="J1448" s="13" t="n"/>
      <c r="L1448">
        <f>IF(A1448="","",IF(OR(H1448&lt;PeriodStart,H1448&gt;PeriodEnd),"Out of period",IF(I1448="No access","No access",IF(J1448="","Carried over",IF(J1448&lt;=H1448+Tolerance,"On time","Late")))))</f>
        <v/>
      </c>
      <c r="M1448">
        <f>IF(L1448="Late",J1448-H1448,"")</f>
        <v/>
      </c>
    </row>
    <row r="1449">
      <c r="H1449" s="13" t="n"/>
      <c r="J1449" s="13" t="n"/>
      <c r="L1449">
        <f>IF(A1449="","",IF(OR(H1449&lt;PeriodStart,H1449&gt;PeriodEnd),"Out of period",IF(I1449="No access","No access",IF(J1449="","Carried over",IF(J1449&lt;=H1449+Tolerance,"On time","Late")))))</f>
        <v/>
      </c>
      <c r="M1449">
        <f>IF(L1449="Late",J1449-H1449,"")</f>
        <v/>
      </c>
    </row>
    <row r="1450">
      <c r="H1450" s="13" t="n"/>
      <c r="J1450" s="13" t="n"/>
      <c r="L1450">
        <f>IF(A1450="","",IF(OR(H1450&lt;PeriodStart,H1450&gt;PeriodEnd),"Out of period",IF(I1450="No access","No access",IF(J1450="","Carried over",IF(J1450&lt;=H1450+Tolerance,"On time","Late")))))</f>
        <v/>
      </c>
      <c r="M1450">
        <f>IF(L1450="Late",J1450-H1450,"")</f>
        <v/>
      </c>
    </row>
    <row r="1451">
      <c r="H1451" s="13" t="n"/>
      <c r="J1451" s="13" t="n"/>
      <c r="L1451">
        <f>IF(A1451="","",IF(OR(H1451&lt;PeriodStart,H1451&gt;PeriodEnd),"Out of period",IF(I1451="No access","No access",IF(J1451="","Carried over",IF(J1451&lt;=H1451+Tolerance,"On time","Late")))))</f>
        <v/>
      </c>
      <c r="M1451">
        <f>IF(L1451="Late",J1451-H1451,"")</f>
        <v/>
      </c>
    </row>
    <row r="1452">
      <c r="H1452" s="13" t="n"/>
      <c r="J1452" s="13" t="n"/>
      <c r="L1452">
        <f>IF(A1452="","",IF(OR(H1452&lt;PeriodStart,H1452&gt;PeriodEnd),"Out of period",IF(I1452="No access","No access",IF(J1452="","Carried over",IF(J1452&lt;=H1452+Tolerance,"On time","Late")))))</f>
        <v/>
      </c>
      <c r="M1452">
        <f>IF(L1452="Late",J1452-H1452,"")</f>
        <v/>
      </c>
    </row>
    <row r="1453">
      <c r="H1453" s="13" t="n"/>
      <c r="J1453" s="13" t="n"/>
      <c r="L1453">
        <f>IF(A1453="","",IF(OR(H1453&lt;PeriodStart,H1453&gt;PeriodEnd),"Out of period",IF(I1453="No access","No access",IF(J1453="","Carried over",IF(J1453&lt;=H1453+Tolerance,"On time","Late")))))</f>
        <v/>
      </c>
      <c r="M1453">
        <f>IF(L1453="Late",J1453-H1453,"")</f>
        <v/>
      </c>
    </row>
    <row r="1454">
      <c r="H1454" s="13" t="n"/>
      <c r="J1454" s="13" t="n"/>
      <c r="L1454">
        <f>IF(A1454="","",IF(OR(H1454&lt;PeriodStart,H1454&gt;PeriodEnd),"Out of period",IF(I1454="No access","No access",IF(J1454="","Carried over",IF(J1454&lt;=H1454+Tolerance,"On time","Late")))))</f>
        <v/>
      </c>
      <c r="M1454">
        <f>IF(L1454="Late",J1454-H1454,"")</f>
        <v/>
      </c>
    </row>
    <row r="1455">
      <c r="H1455" s="13" t="n"/>
      <c r="J1455" s="13" t="n"/>
      <c r="L1455">
        <f>IF(A1455="","",IF(OR(H1455&lt;PeriodStart,H1455&gt;PeriodEnd),"Out of period",IF(I1455="No access","No access",IF(J1455="","Carried over",IF(J1455&lt;=H1455+Tolerance,"On time","Late")))))</f>
        <v/>
      </c>
      <c r="M1455">
        <f>IF(L1455="Late",J1455-H1455,"")</f>
        <v/>
      </c>
    </row>
    <row r="1456">
      <c r="H1456" s="13" t="n"/>
      <c r="J1456" s="13" t="n"/>
      <c r="L1456">
        <f>IF(A1456="","",IF(OR(H1456&lt;PeriodStart,H1456&gt;PeriodEnd),"Out of period",IF(I1456="No access","No access",IF(J1456="","Carried over",IF(J1456&lt;=H1456+Tolerance,"On time","Late")))))</f>
        <v/>
      </c>
      <c r="M1456">
        <f>IF(L1456="Late",J1456-H1456,"")</f>
        <v/>
      </c>
    </row>
    <row r="1457">
      <c r="H1457" s="13" t="n"/>
      <c r="J1457" s="13" t="n"/>
      <c r="L1457">
        <f>IF(A1457="","",IF(OR(H1457&lt;PeriodStart,H1457&gt;PeriodEnd),"Out of period",IF(I1457="No access","No access",IF(J1457="","Carried over",IF(J1457&lt;=H1457+Tolerance,"On time","Late")))))</f>
        <v/>
      </c>
      <c r="M1457">
        <f>IF(L1457="Late",J1457-H1457,"")</f>
        <v/>
      </c>
    </row>
    <row r="1458">
      <c r="H1458" s="13" t="n"/>
      <c r="J1458" s="13" t="n"/>
      <c r="L1458">
        <f>IF(A1458="","",IF(OR(H1458&lt;PeriodStart,H1458&gt;PeriodEnd),"Out of period",IF(I1458="No access","No access",IF(J1458="","Carried over",IF(J1458&lt;=H1458+Tolerance,"On time","Late")))))</f>
        <v/>
      </c>
      <c r="M1458">
        <f>IF(L1458="Late",J1458-H1458,"")</f>
        <v/>
      </c>
    </row>
    <row r="1459">
      <c r="H1459" s="13" t="n"/>
      <c r="J1459" s="13" t="n"/>
      <c r="L1459">
        <f>IF(A1459="","",IF(OR(H1459&lt;PeriodStart,H1459&gt;PeriodEnd),"Out of period",IF(I1459="No access","No access",IF(J1459="","Carried over",IF(J1459&lt;=H1459+Tolerance,"On time","Late")))))</f>
        <v/>
      </c>
      <c r="M1459">
        <f>IF(L1459="Late",J1459-H1459,"")</f>
        <v/>
      </c>
    </row>
    <row r="1460">
      <c r="H1460" s="13" t="n"/>
      <c r="J1460" s="13" t="n"/>
      <c r="L1460">
        <f>IF(A1460="","",IF(OR(H1460&lt;PeriodStart,H1460&gt;PeriodEnd),"Out of period",IF(I1460="No access","No access",IF(J1460="","Carried over",IF(J1460&lt;=H1460+Tolerance,"On time","Late")))))</f>
        <v/>
      </c>
      <c r="M1460">
        <f>IF(L1460="Late",J1460-H1460,"")</f>
        <v/>
      </c>
    </row>
    <row r="1461">
      <c r="H1461" s="13" t="n"/>
      <c r="J1461" s="13" t="n"/>
      <c r="L1461">
        <f>IF(A1461="","",IF(OR(H1461&lt;PeriodStart,H1461&gt;PeriodEnd),"Out of period",IF(I1461="No access","No access",IF(J1461="","Carried over",IF(J1461&lt;=H1461+Tolerance,"On time","Late")))))</f>
        <v/>
      </c>
      <c r="M1461">
        <f>IF(L1461="Late",J1461-H1461,"")</f>
        <v/>
      </c>
    </row>
    <row r="1462">
      <c r="H1462" s="13" t="n"/>
      <c r="J1462" s="13" t="n"/>
      <c r="L1462">
        <f>IF(A1462="","",IF(OR(H1462&lt;PeriodStart,H1462&gt;PeriodEnd),"Out of period",IF(I1462="No access","No access",IF(J1462="","Carried over",IF(J1462&lt;=H1462+Tolerance,"On time","Late")))))</f>
        <v/>
      </c>
      <c r="M1462">
        <f>IF(L1462="Late",J1462-H1462,"")</f>
        <v/>
      </c>
    </row>
    <row r="1463">
      <c r="H1463" s="13" t="n"/>
      <c r="J1463" s="13" t="n"/>
      <c r="L1463">
        <f>IF(A1463="","",IF(OR(H1463&lt;PeriodStart,H1463&gt;PeriodEnd),"Out of period",IF(I1463="No access","No access",IF(J1463="","Carried over",IF(J1463&lt;=H1463+Tolerance,"On time","Late")))))</f>
        <v/>
      </c>
      <c r="M1463">
        <f>IF(L1463="Late",J1463-H1463,"")</f>
        <v/>
      </c>
    </row>
    <row r="1464">
      <c r="H1464" s="13" t="n"/>
      <c r="J1464" s="13" t="n"/>
      <c r="L1464">
        <f>IF(A1464="","",IF(OR(H1464&lt;PeriodStart,H1464&gt;PeriodEnd),"Out of period",IF(I1464="No access","No access",IF(J1464="","Carried over",IF(J1464&lt;=H1464+Tolerance,"On time","Late")))))</f>
        <v/>
      </c>
      <c r="M1464">
        <f>IF(L1464="Late",J1464-H1464,"")</f>
        <v/>
      </c>
    </row>
    <row r="1465">
      <c r="H1465" s="13" t="n"/>
      <c r="J1465" s="13" t="n"/>
      <c r="L1465">
        <f>IF(A1465="","",IF(OR(H1465&lt;PeriodStart,H1465&gt;PeriodEnd),"Out of period",IF(I1465="No access","No access",IF(J1465="","Carried over",IF(J1465&lt;=H1465+Tolerance,"On time","Late")))))</f>
        <v/>
      </c>
      <c r="M1465">
        <f>IF(L1465="Late",J1465-H1465,"")</f>
        <v/>
      </c>
    </row>
    <row r="1466">
      <c r="H1466" s="13" t="n"/>
      <c r="J1466" s="13" t="n"/>
      <c r="L1466">
        <f>IF(A1466="","",IF(OR(H1466&lt;PeriodStart,H1466&gt;PeriodEnd),"Out of period",IF(I1466="No access","No access",IF(J1466="","Carried over",IF(J1466&lt;=H1466+Tolerance,"On time","Late")))))</f>
        <v/>
      </c>
      <c r="M1466">
        <f>IF(L1466="Late",J1466-H1466,"")</f>
        <v/>
      </c>
    </row>
    <row r="1467">
      <c r="H1467" s="13" t="n"/>
      <c r="J1467" s="13" t="n"/>
      <c r="L1467">
        <f>IF(A1467="","",IF(OR(H1467&lt;PeriodStart,H1467&gt;PeriodEnd),"Out of period",IF(I1467="No access","No access",IF(J1467="","Carried over",IF(J1467&lt;=H1467+Tolerance,"On time","Late")))))</f>
        <v/>
      </c>
      <c r="M1467">
        <f>IF(L1467="Late",J1467-H1467,"")</f>
        <v/>
      </c>
    </row>
    <row r="1468">
      <c r="H1468" s="13" t="n"/>
      <c r="J1468" s="13" t="n"/>
      <c r="L1468">
        <f>IF(A1468="","",IF(OR(H1468&lt;PeriodStart,H1468&gt;PeriodEnd),"Out of period",IF(I1468="No access","No access",IF(J1468="","Carried over",IF(J1468&lt;=H1468+Tolerance,"On time","Late")))))</f>
        <v/>
      </c>
      <c r="M1468">
        <f>IF(L1468="Late",J1468-H1468,"")</f>
        <v/>
      </c>
    </row>
    <row r="1469">
      <c r="H1469" s="13" t="n"/>
      <c r="J1469" s="13" t="n"/>
      <c r="L1469">
        <f>IF(A1469="","",IF(OR(H1469&lt;PeriodStart,H1469&gt;PeriodEnd),"Out of period",IF(I1469="No access","No access",IF(J1469="","Carried over",IF(J1469&lt;=H1469+Tolerance,"On time","Late")))))</f>
        <v/>
      </c>
      <c r="M1469">
        <f>IF(L1469="Late",J1469-H1469,"")</f>
        <v/>
      </c>
    </row>
    <row r="1470">
      <c r="H1470" s="13" t="n"/>
      <c r="J1470" s="13" t="n"/>
      <c r="L1470">
        <f>IF(A1470="","",IF(OR(H1470&lt;PeriodStart,H1470&gt;PeriodEnd),"Out of period",IF(I1470="No access","No access",IF(J1470="","Carried over",IF(J1470&lt;=H1470+Tolerance,"On time","Late")))))</f>
        <v/>
      </c>
      <c r="M1470">
        <f>IF(L1470="Late",J1470-H1470,"")</f>
        <v/>
      </c>
    </row>
    <row r="1471">
      <c r="H1471" s="13" t="n"/>
      <c r="J1471" s="13" t="n"/>
      <c r="L1471">
        <f>IF(A1471="","",IF(OR(H1471&lt;PeriodStart,H1471&gt;PeriodEnd),"Out of period",IF(I1471="No access","No access",IF(J1471="","Carried over",IF(J1471&lt;=H1471+Tolerance,"On time","Late")))))</f>
        <v/>
      </c>
      <c r="M1471">
        <f>IF(L1471="Late",J1471-H1471,"")</f>
        <v/>
      </c>
    </row>
    <row r="1472">
      <c r="H1472" s="13" t="n"/>
      <c r="J1472" s="13" t="n"/>
      <c r="L1472">
        <f>IF(A1472="","",IF(OR(H1472&lt;PeriodStart,H1472&gt;PeriodEnd),"Out of period",IF(I1472="No access","No access",IF(J1472="","Carried over",IF(J1472&lt;=H1472+Tolerance,"On time","Late")))))</f>
        <v/>
      </c>
      <c r="M1472">
        <f>IF(L1472="Late",J1472-H1472,"")</f>
        <v/>
      </c>
    </row>
    <row r="1473">
      <c r="H1473" s="13" t="n"/>
      <c r="J1473" s="13" t="n"/>
      <c r="L1473">
        <f>IF(A1473="","",IF(OR(H1473&lt;PeriodStart,H1473&gt;PeriodEnd),"Out of period",IF(I1473="No access","No access",IF(J1473="","Carried over",IF(J1473&lt;=H1473+Tolerance,"On time","Late")))))</f>
        <v/>
      </c>
      <c r="M1473">
        <f>IF(L1473="Late",J1473-H1473,"")</f>
        <v/>
      </c>
    </row>
    <row r="1474">
      <c r="H1474" s="13" t="n"/>
      <c r="J1474" s="13" t="n"/>
      <c r="L1474">
        <f>IF(A1474="","",IF(OR(H1474&lt;PeriodStart,H1474&gt;PeriodEnd),"Out of period",IF(I1474="No access","No access",IF(J1474="","Carried over",IF(J1474&lt;=H1474+Tolerance,"On time","Late")))))</f>
        <v/>
      </c>
      <c r="M1474">
        <f>IF(L1474="Late",J1474-H1474,"")</f>
        <v/>
      </c>
    </row>
    <row r="1475">
      <c r="H1475" s="13" t="n"/>
      <c r="J1475" s="13" t="n"/>
      <c r="L1475">
        <f>IF(A1475="","",IF(OR(H1475&lt;PeriodStart,H1475&gt;PeriodEnd),"Out of period",IF(I1475="No access","No access",IF(J1475="","Carried over",IF(J1475&lt;=H1475+Tolerance,"On time","Late")))))</f>
        <v/>
      </c>
      <c r="M1475">
        <f>IF(L1475="Late",J1475-H1475,"")</f>
        <v/>
      </c>
    </row>
    <row r="1476">
      <c r="H1476" s="13" t="n"/>
      <c r="J1476" s="13" t="n"/>
      <c r="L1476">
        <f>IF(A1476="","",IF(OR(H1476&lt;PeriodStart,H1476&gt;PeriodEnd),"Out of period",IF(I1476="No access","No access",IF(J1476="","Carried over",IF(J1476&lt;=H1476+Tolerance,"On time","Late")))))</f>
        <v/>
      </c>
      <c r="M1476">
        <f>IF(L1476="Late",J1476-H1476,"")</f>
        <v/>
      </c>
    </row>
    <row r="1477">
      <c r="H1477" s="13" t="n"/>
      <c r="J1477" s="13" t="n"/>
      <c r="L1477">
        <f>IF(A1477="","",IF(OR(H1477&lt;PeriodStart,H1477&gt;PeriodEnd),"Out of period",IF(I1477="No access","No access",IF(J1477="","Carried over",IF(J1477&lt;=H1477+Tolerance,"On time","Late")))))</f>
        <v/>
      </c>
      <c r="M1477">
        <f>IF(L1477="Late",J1477-H1477,"")</f>
        <v/>
      </c>
    </row>
    <row r="1478">
      <c r="H1478" s="13" t="n"/>
      <c r="J1478" s="13" t="n"/>
      <c r="L1478">
        <f>IF(A1478="","",IF(OR(H1478&lt;PeriodStart,H1478&gt;PeriodEnd),"Out of period",IF(I1478="No access","No access",IF(J1478="","Carried over",IF(J1478&lt;=H1478+Tolerance,"On time","Late")))))</f>
        <v/>
      </c>
      <c r="M1478">
        <f>IF(L1478="Late",J1478-H1478,"")</f>
        <v/>
      </c>
    </row>
    <row r="1479">
      <c r="H1479" s="13" t="n"/>
      <c r="J1479" s="13" t="n"/>
      <c r="L1479">
        <f>IF(A1479="","",IF(OR(H1479&lt;PeriodStart,H1479&gt;PeriodEnd),"Out of period",IF(I1479="No access","No access",IF(J1479="","Carried over",IF(J1479&lt;=H1479+Tolerance,"On time","Late")))))</f>
        <v/>
      </c>
      <c r="M1479">
        <f>IF(L1479="Late",J1479-H1479,"")</f>
        <v/>
      </c>
    </row>
    <row r="1480">
      <c r="H1480" s="13" t="n"/>
      <c r="J1480" s="13" t="n"/>
      <c r="L1480">
        <f>IF(A1480="","",IF(OR(H1480&lt;PeriodStart,H1480&gt;PeriodEnd),"Out of period",IF(I1480="No access","No access",IF(J1480="","Carried over",IF(J1480&lt;=H1480+Tolerance,"On time","Late")))))</f>
        <v/>
      </c>
      <c r="M1480">
        <f>IF(L1480="Late",J1480-H1480,"")</f>
        <v/>
      </c>
    </row>
    <row r="1481">
      <c r="H1481" s="13" t="n"/>
      <c r="J1481" s="13" t="n"/>
      <c r="L1481">
        <f>IF(A1481="","",IF(OR(H1481&lt;PeriodStart,H1481&gt;PeriodEnd),"Out of period",IF(I1481="No access","No access",IF(J1481="","Carried over",IF(J1481&lt;=H1481+Tolerance,"On time","Late")))))</f>
        <v/>
      </c>
      <c r="M1481">
        <f>IF(L1481="Late",J1481-H1481,"")</f>
        <v/>
      </c>
    </row>
    <row r="1482">
      <c r="H1482" s="13" t="n"/>
      <c r="J1482" s="13" t="n"/>
      <c r="L1482">
        <f>IF(A1482="","",IF(OR(H1482&lt;PeriodStart,H1482&gt;PeriodEnd),"Out of period",IF(I1482="No access","No access",IF(J1482="","Carried over",IF(J1482&lt;=H1482+Tolerance,"On time","Late")))))</f>
        <v/>
      </c>
      <c r="M1482">
        <f>IF(L1482="Late",J1482-H1482,"")</f>
        <v/>
      </c>
    </row>
    <row r="1483">
      <c r="H1483" s="13" t="n"/>
      <c r="J1483" s="13" t="n"/>
      <c r="L1483">
        <f>IF(A1483="","",IF(OR(H1483&lt;PeriodStart,H1483&gt;PeriodEnd),"Out of period",IF(I1483="No access","No access",IF(J1483="","Carried over",IF(J1483&lt;=H1483+Tolerance,"On time","Late")))))</f>
        <v/>
      </c>
      <c r="M1483">
        <f>IF(L1483="Late",J1483-H1483,"")</f>
        <v/>
      </c>
    </row>
    <row r="1484">
      <c r="H1484" s="13" t="n"/>
      <c r="J1484" s="13" t="n"/>
      <c r="L1484">
        <f>IF(A1484="","",IF(OR(H1484&lt;PeriodStart,H1484&gt;PeriodEnd),"Out of period",IF(I1484="No access","No access",IF(J1484="","Carried over",IF(J1484&lt;=H1484+Tolerance,"On time","Late")))))</f>
        <v/>
      </c>
      <c r="M1484">
        <f>IF(L1484="Late",J1484-H1484,"")</f>
        <v/>
      </c>
    </row>
    <row r="1485">
      <c r="H1485" s="13" t="n"/>
      <c r="J1485" s="13" t="n"/>
      <c r="L1485">
        <f>IF(A1485="","",IF(OR(H1485&lt;PeriodStart,H1485&gt;PeriodEnd),"Out of period",IF(I1485="No access","No access",IF(J1485="","Carried over",IF(J1485&lt;=H1485+Tolerance,"On time","Late")))))</f>
        <v/>
      </c>
      <c r="M1485">
        <f>IF(L1485="Late",J1485-H1485,"")</f>
        <v/>
      </c>
    </row>
    <row r="1486">
      <c r="H1486" s="13" t="n"/>
      <c r="J1486" s="13" t="n"/>
      <c r="L1486">
        <f>IF(A1486="","",IF(OR(H1486&lt;PeriodStart,H1486&gt;PeriodEnd),"Out of period",IF(I1486="No access","No access",IF(J1486="","Carried over",IF(J1486&lt;=H1486+Tolerance,"On time","Late")))))</f>
        <v/>
      </c>
      <c r="M1486">
        <f>IF(L1486="Late",J1486-H1486,"")</f>
        <v/>
      </c>
    </row>
    <row r="1487">
      <c r="H1487" s="13" t="n"/>
      <c r="J1487" s="13" t="n"/>
      <c r="L1487">
        <f>IF(A1487="","",IF(OR(H1487&lt;PeriodStart,H1487&gt;PeriodEnd),"Out of period",IF(I1487="No access","No access",IF(J1487="","Carried over",IF(J1487&lt;=H1487+Tolerance,"On time","Late")))))</f>
        <v/>
      </c>
      <c r="M1487">
        <f>IF(L1487="Late",J1487-H1487,"")</f>
        <v/>
      </c>
    </row>
    <row r="1488">
      <c r="H1488" s="13" t="n"/>
      <c r="J1488" s="13" t="n"/>
      <c r="L1488">
        <f>IF(A1488="","",IF(OR(H1488&lt;PeriodStart,H1488&gt;PeriodEnd),"Out of period",IF(I1488="No access","No access",IF(J1488="","Carried over",IF(J1488&lt;=H1488+Tolerance,"On time","Late")))))</f>
        <v/>
      </c>
      <c r="M1488">
        <f>IF(L1488="Late",J1488-H1488,"")</f>
        <v/>
      </c>
    </row>
    <row r="1489">
      <c r="H1489" s="13" t="n"/>
      <c r="J1489" s="13" t="n"/>
      <c r="L1489">
        <f>IF(A1489="","",IF(OR(H1489&lt;PeriodStart,H1489&gt;PeriodEnd),"Out of period",IF(I1489="No access","No access",IF(J1489="","Carried over",IF(J1489&lt;=H1489+Tolerance,"On time","Late")))))</f>
        <v/>
      </c>
      <c r="M1489">
        <f>IF(L1489="Late",J1489-H1489,"")</f>
        <v/>
      </c>
    </row>
    <row r="1490">
      <c r="H1490" s="13" t="n"/>
      <c r="J1490" s="13" t="n"/>
      <c r="L1490">
        <f>IF(A1490="","",IF(OR(H1490&lt;PeriodStart,H1490&gt;PeriodEnd),"Out of period",IF(I1490="No access","No access",IF(J1490="","Carried over",IF(J1490&lt;=H1490+Tolerance,"On time","Late")))))</f>
        <v/>
      </c>
      <c r="M1490">
        <f>IF(L1490="Late",J1490-H1490,"")</f>
        <v/>
      </c>
    </row>
    <row r="1491">
      <c r="H1491" s="13" t="n"/>
      <c r="J1491" s="13" t="n"/>
      <c r="L1491">
        <f>IF(A1491="","",IF(OR(H1491&lt;PeriodStart,H1491&gt;PeriodEnd),"Out of period",IF(I1491="No access","No access",IF(J1491="","Carried over",IF(J1491&lt;=H1491+Tolerance,"On time","Late")))))</f>
        <v/>
      </c>
      <c r="M1491">
        <f>IF(L1491="Late",J1491-H1491,"")</f>
        <v/>
      </c>
    </row>
    <row r="1492">
      <c r="H1492" s="13" t="n"/>
      <c r="J1492" s="13" t="n"/>
      <c r="L1492">
        <f>IF(A1492="","",IF(OR(H1492&lt;PeriodStart,H1492&gt;PeriodEnd),"Out of period",IF(I1492="No access","No access",IF(J1492="","Carried over",IF(J1492&lt;=H1492+Tolerance,"On time","Late")))))</f>
        <v/>
      </c>
      <c r="M1492">
        <f>IF(L1492="Late",J1492-H1492,"")</f>
        <v/>
      </c>
    </row>
    <row r="1493">
      <c r="H1493" s="13" t="n"/>
      <c r="J1493" s="13" t="n"/>
      <c r="L1493">
        <f>IF(A1493="","",IF(OR(H1493&lt;PeriodStart,H1493&gt;PeriodEnd),"Out of period",IF(I1493="No access","No access",IF(J1493="","Carried over",IF(J1493&lt;=H1493+Tolerance,"On time","Late")))))</f>
        <v/>
      </c>
      <c r="M1493">
        <f>IF(L1493="Late",J1493-H1493,"")</f>
        <v/>
      </c>
    </row>
    <row r="1494">
      <c r="H1494" s="13" t="n"/>
      <c r="J1494" s="13" t="n"/>
      <c r="L1494">
        <f>IF(A1494="","",IF(OR(H1494&lt;PeriodStart,H1494&gt;PeriodEnd),"Out of period",IF(I1494="No access","No access",IF(J1494="","Carried over",IF(J1494&lt;=H1494+Tolerance,"On time","Late")))))</f>
        <v/>
      </c>
      <c r="M1494">
        <f>IF(L1494="Late",J1494-H1494,"")</f>
        <v/>
      </c>
    </row>
    <row r="1495">
      <c r="H1495" s="13" t="n"/>
      <c r="J1495" s="13" t="n"/>
      <c r="L1495">
        <f>IF(A1495="","",IF(OR(H1495&lt;PeriodStart,H1495&gt;PeriodEnd),"Out of period",IF(I1495="No access","No access",IF(J1495="","Carried over",IF(J1495&lt;=H1495+Tolerance,"On time","Late")))))</f>
        <v/>
      </c>
      <c r="M1495">
        <f>IF(L1495="Late",J1495-H1495,"")</f>
        <v/>
      </c>
    </row>
    <row r="1496">
      <c r="H1496" s="13" t="n"/>
      <c r="J1496" s="13" t="n"/>
      <c r="L1496">
        <f>IF(A1496="","",IF(OR(H1496&lt;PeriodStart,H1496&gt;PeriodEnd),"Out of period",IF(I1496="No access","No access",IF(J1496="","Carried over",IF(J1496&lt;=H1496+Tolerance,"On time","Late")))))</f>
        <v/>
      </c>
      <c r="M1496">
        <f>IF(L1496="Late",J1496-H1496,"")</f>
        <v/>
      </c>
    </row>
    <row r="1497">
      <c r="H1497" s="13" t="n"/>
      <c r="J1497" s="13" t="n"/>
      <c r="L1497">
        <f>IF(A1497="","",IF(OR(H1497&lt;PeriodStart,H1497&gt;PeriodEnd),"Out of period",IF(I1497="No access","No access",IF(J1497="","Carried over",IF(J1497&lt;=H1497+Tolerance,"On time","Late")))))</f>
        <v/>
      </c>
      <c r="M1497">
        <f>IF(L1497="Late",J1497-H1497,"")</f>
        <v/>
      </c>
    </row>
    <row r="1498">
      <c r="H1498" s="13" t="n"/>
      <c r="J1498" s="13" t="n"/>
      <c r="L1498">
        <f>IF(A1498="","",IF(OR(H1498&lt;PeriodStart,H1498&gt;PeriodEnd),"Out of period",IF(I1498="No access","No access",IF(J1498="","Carried over",IF(J1498&lt;=H1498+Tolerance,"On time","Late")))))</f>
        <v/>
      </c>
      <c r="M1498">
        <f>IF(L1498="Late",J1498-H1498,"")</f>
        <v/>
      </c>
    </row>
    <row r="1499">
      <c r="H1499" s="13" t="n"/>
      <c r="J1499" s="13" t="n"/>
      <c r="L1499">
        <f>IF(A1499="","",IF(OR(H1499&lt;PeriodStart,H1499&gt;PeriodEnd),"Out of period",IF(I1499="No access","No access",IF(J1499="","Carried over",IF(J1499&lt;=H1499+Tolerance,"On time","Late")))))</f>
        <v/>
      </c>
      <c r="M1499">
        <f>IF(L1499="Late",J1499-H1499,"")</f>
        <v/>
      </c>
    </row>
    <row r="1500">
      <c r="H1500" s="13" t="n"/>
      <c r="J1500" s="13" t="n"/>
      <c r="L1500">
        <f>IF(A1500="","",IF(OR(H1500&lt;PeriodStart,H1500&gt;PeriodEnd),"Out of period",IF(I1500="No access","No access",IF(J1500="","Carried over",IF(J1500&lt;=H1500+Tolerance,"On time","Late")))))</f>
        <v/>
      </c>
      <c r="M1500">
        <f>IF(L1500="Late",J1500-H1500,"")</f>
        <v/>
      </c>
    </row>
    <row r="1501">
      <c r="H1501" s="13" t="n"/>
      <c r="J1501" s="13" t="n"/>
      <c r="L1501">
        <f>IF(A1501="","",IF(OR(H1501&lt;PeriodStart,H1501&gt;PeriodEnd),"Out of period",IF(I1501="No access","No access",IF(J1501="","Carried over",IF(J1501&lt;=H1501+Tolerance,"On time","Late")))))</f>
        <v/>
      </c>
      <c r="M1501">
        <f>IF(L1501="Late",J1501-H1501,"")</f>
        <v/>
      </c>
    </row>
    <row r="1502">
      <c r="H1502" s="13" t="n"/>
      <c r="J1502" s="13" t="n"/>
      <c r="L1502">
        <f>IF(A1502="","",IF(OR(H1502&lt;PeriodStart,H1502&gt;PeriodEnd),"Out of period",IF(I1502="No access","No access",IF(J1502="","Carried over",IF(J1502&lt;=H1502+Tolerance,"On time","Late")))))</f>
        <v/>
      </c>
      <c r="M1502">
        <f>IF(L1502="Late",J1502-H1502,"")</f>
        <v/>
      </c>
    </row>
    <row r="1503">
      <c r="H1503" s="13" t="n"/>
      <c r="J1503" s="13" t="n"/>
      <c r="L1503">
        <f>IF(A1503="","",IF(OR(H1503&lt;PeriodStart,H1503&gt;PeriodEnd),"Out of period",IF(I1503="No access","No access",IF(J1503="","Carried over",IF(J1503&lt;=H1503+Tolerance,"On time","Late")))))</f>
        <v/>
      </c>
      <c r="M1503">
        <f>IF(L1503="Late",J1503-H1503,"")</f>
        <v/>
      </c>
    </row>
    <row r="1504">
      <c r="H1504" s="13" t="n"/>
      <c r="J1504" s="13" t="n"/>
      <c r="L1504">
        <f>IF(A1504="","",IF(OR(H1504&lt;PeriodStart,H1504&gt;PeriodEnd),"Out of period",IF(I1504="No access","No access",IF(J1504="","Carried over",IF(J1504&lt;=H1504+Tolerance,"On time","Late")))))</f>
        <v/>
      </c>
      <c r="M1504">
        <f>IF(L1504="Late",J1504-H1504,"")</f>
        <v/>
      </c>
    </row>
    <row r="1505">
      <c r="H1505" s="13" t="n"/>
      <c r="J1505" s="13" t="n"/>
      <c r="L1505">
        <f>IF(A1505="","",IF(OR(H1505&lt;PeriodStart,H1505&gt;PeriodEnd),"Out of period",IF(I1505="No access","No access",IF(J1505="","Carried over",IF(J1505&lt;=H1505+Tolerance,"On time","Late")))))</f>
        <v/>
      </c>
      <c r="M1505">
        <f>IF(L1505="Late",J1505-H1505,"")</f>
        <v/>
      </c>
    </row>
    <row r="1506">
      <c r="H1506" s="13" t="n"/>
      <c r="J1506" s="13" t="n"/>
      <c r="L1506">
        <f>IF(A1506="","",IF(OR(H1506&lt;PeriodStart,H1506&gt;PeriodEnd),"Out of period",IF(I1506="No access","No access",IF(J1506="","Carried over",IF(J1506&lt;=H1506+Tolerance,"On time","Late")))))</f>
        <v/>
      </c>
      <c r="M1506">
        <f>IF(L1506="Late",J1506-H1506,"")</f>
        <v/>
      </c>
    </row>
    <row r="1507">
      <c r="H1507" s="13" t="n"/>
      <c r="J1507" s="13" t="n"/>
      <c r="L1507">
        <f>IF(A1507="","",IF(OR(H1507&lt;PeriodStart,H1507&gt;PeriodEnd),"Out of period",IF(I1507="No access","No access",IF(J1507="","Carried over",IF(J1507&lt;=H1507+Tolerance,"On time","Late")))))</f>
        <v/>
      </c>
      <c r="M1507">
        <f>IF(L1507="Late",J1507-H1507,"")</f>
        <v/>
      </c>
    </row>
    <row r="1508">
      <c r="H1508" s="13" t="n"/>
      <c r="J1508" s="13" t="n"/>
      <c r="L1508">
        <f>IF(A1508="","",IF(OR(H1508&lt;PeriodStart,H1508&gt;PeriodEnd),"Out of period",IF(I1508="No access","No access",IF(J1508="","Carried over",IF(J1508&lt;=H1508+Tolerance,"On time","Late")))))</f>
        <v/>
      </c>
      <c r="M1508">
        <f>IF(L1508="Late",J1508-H1508,"")</f>
        <v/>
      </c>
    </row>
    <row r="1509">
      <c r="H1509" s="13" t="n"/>
      <c r="J1509" s="13" t="n"/>
      <c r="L1509">
        <f>IF(A1509="","",IF(OR(H1509&lt;PeriodStart,H1509&gt;PeriodEnd),"Out of period",IF(I1509="No access","No access",IF(J1509="","Carried over",IF(J1509&lt;=H1509+Tolerance,"On time","Late")))))</f>
        <v/>
      </c>
      <c r="M1509">
        <f>IF(L1509="Late",J1509-H1509,"")</f>
        <v/>
      </c>
    </row>
    <row r="1510">
      <c r="H1510" s="13" t="n"/>
      <c r="J1510" s="13" t="n"/>
      <c r="L1510">
        <f>IF(A1510="","",IF(OR(H1510&lt;PeriodStart,H1510&gt;PeriodEnd),"Out of period",IF(I1510="No access","No access",IF(J1510="","Carried over",IF(J1510&lt;=H1510+Tolerance,"On time","Late")))))</f>
        <v/>
      </c>
      <c r="M1510">
        <f>IF(L1510="Late",J1510-H1510,"")</f>
        <v/>
      </c>
    </row>
    <row r="1511">
      <c r="H1511" s="13" t="n"/>
      <c r="J1511" s="13" t="n"/>
      <c r="L1511">
        <f>IF(A1511="","",IF(OR(H1511&lt;PeriodStart,H1511&gt;PeriodEnd),"Out of period",IF(I1511="No access","No access",IF(J1511="","Carried over",IF(J1511&lt;=H1511+Tolerance,"On time","Late")))))</f>
        <v/>
      </c>
      <c r="M1511">
        <f>IF(L1511="Late",J1511-H1511,"")</f>
        <v/>
      </c>
    </row>
    <row r="1512">
      <c r="H1512" s="13" t="n"/>
      <c r="J1512" s="13" t="n"/>
      <c r="L1512">
        <f>IF(A1512="","",IF(OR(H1512&lt;PeriodStart,H1512&gt;PeriodEnd),"Out of period",IF(I1512="No access","No access",IF(J1512="","Carried over",IF(J1512&lt;=H1512+Tolerance,"On time","Late")))))</f>
        <v/>
      </c>
      <c r="M1512">
        <f>IF(L1512="Late",J1512-H1512,"")</f>
        <v/>
      </c>
    </row>
    <row r="1513">
      <c r="H1513" s="13" t="n"/>
      <c r="J1513" s="13" t="n"/>
      <c r="L1513">
        <f>IF(A1513="","",IF(OR(H1513&lt;PeriodStart,H1513&gt;PeriodEnd),"Out of period",IF(I1513="No access","No access",IF(J1513="","Carried over",IF(J1513&lt;=H1513+Tolerance,"On time","Late")))))</f>
        <v/>
      </c>
      <c r="M1513">
        <f>IF(L1513="Late",J1513-H1513,"")</f>
        <v/>
      </c>
    </row>
    <row r="1514">
      <c r="H1514" s="13" t="n"/>
      <c r="J1514" s="13" t="n"/>
      <c r="L1514">
        <f>IF(A1514="","",IF(OR(H1514&lt;PeriodStart,H1514&gt;PeriodEnd),"Out of period",IF(I1514="No access","No access",IF(J1514="","Carried over",IF(J1514&lt;=H1514+Tolerance,"On time","Late")))))</f>
        <v/>
      </c>
      <c r="M1514">
        <f>IF(L1514="Late",J1514-H1514,"")</f>
        <v/>
      </c>
    </row>
    <row r="1515">
      <c r="H1515" s="13" t="n"/>
      <c r="J1515" s="13" t="n"/>
      <c r="L1515">
        <f>IF(A1515="","",IF(OR(H1515&lt;PeriodStart,H1515&gt;PeriodEnd),"Out of period",IF(I1515="No access","No access",IF(J1515="","Carried over",IF(J1515&lt;=H1515+Tolerance,"On time","Late")))))</f>
        <v/>
      </c>
      <c r="M1515">
        <f>IF(L1515="Late",J1515-H1515,"")</f>
        <v/>
      </c>
    </row>
    <row r="1516">
      <c r="H1516" s="13" t="n"/>
      <c r="J1516" s="13" t="n"/>
      <c r="L1516">
        <f>IF(A1516="","",IF(OR(H1516&lt;PeriodStart,H1516&gt;PeriodEnd),"Out of period",IF(I1516="No access","No access",IF(J1516="","Carried over",IF(J1516&lt;=H1516+Tolerance,"On time","Late")))))</f>
        <v/>
      </c>
      <c r="M1516">
        <f>IF(L1516="Late",J1516-H1516,"")</f>
        <v/>
      </c>
    </row>
    <row r="1517">
      <c r="H1517" s="13" t="n"/>
      <c r="J1517" s="13" t="n"/>
      <c r="L1517">
        <f>IF(A1517="","",IF(OR(H1517&lt;PeriodStart,H1517&gt;PeriodEnd),"Out of period",IF(I1517="No access","No access",IF(J1517="","Carried over",IF(J1517&lt;=H1517+Tolerance,"On time","Late")))))</f>
        <v/>
      </c>
      <c r="M1517">
        <f>IF(L1517="Late",J1517-H1517,"")</f>
        <v/>
      </c>
    </row>
    <row r="1518">
      <c r="H1518" s="13" t="n"/>
      <c r="J1518" s="13" t="n"/>
      <c r="L1518">
        <f>IF(A1518="","",IF(OR(H1518&lt;PeriodStart,H1518&gt;PeriodEnd),"Out of period",IF(I1518="No access","No access",IF(J1518="","Carried over",IF(J1518&lt;=H1518+Tolerance,"On time","Late")))))</f>
        <v/>
      </c>
      <c r="M1518">
        <f>IF(L1518="Late",J1518-H1518,"")</f>
        <v/>
      </c>
    </row>
    <row r="1519">
      <c r="H1519" s="13" t="n"/>
      <c r="J1519" s="13" t="n"/>
      <c r="L1519">
        <f>IF(A1519="","",IF(OR(H1519&lt;PeriodStart,H1519&gt;PeriodEnd),"Out of period",IF(I1519="No access","No access",IF(J1519="","Carried over",IF(J1519&lt;=H1519+Tolerance,"On time","Late")))))</f>
        <v/>
      </c>
      <c r="M1519">
        <f>IF(L1519="Late",J1519-H1519,"")</f>
        <v/>
      </c>
    </row>
    <row r="1520">
      <c r="H1520" s="13" t="n"/>
      <c r="J1520" s="13" t="n"/>
      <c r="L1520">
        <f>IF(A1520="","",IF(OR(H1520&lt;PeriodStart,H1520&gt;PeriodEnd),"Out of period",IF(I1520="No access","No access",IF(J1520="","Carried over",IF(J1520&lt;=H1520+Tolerance,"On time","Late")))))</f>
        <v/>
      </c>
      <c r="M1520">
        <f>IF(L1520="Late",J1520-H1520,"")</f>
        <v/>
      </c>
    </row>
    <row r="1521">
      <c r="H1521" s="13" t="n"/>
      <c r="J1521" s="13" t="n"/>
      <c r="L1521">
        <f>IF(A1521="","",IF(OR(H1521&lt;PeriodStart,H1521&gt;PeriodEnd),"Out of period",IF(I1521="No access","No access",IF(J1521="","Carried over",IF(J1521&lt;=H1521+Tolerance,"On time","Late")))))</f>
        <v/>
      </c>
      <c r="M1521">
        <f>IF(L1521="Late",J1521-H1521,"")</f>
        <v/>
      </c>
    </row>
    <row r="1522">
      <c r="H1522" s="13" t="n"/>
      <c r="J1522" s="13" t="n"/>
      <c r="L1522">
        <f>IF(A1522="","",IF(OR(H1522&lt;PeriodStart,H1522&gt;PeriodEnd),"Out of period",IF(I1522="No access","No access",IF(J1522="","Carried over",IF(J1522&lt;=H1522+Tolerance,"On time","Late")))))</f>
        <v/>
      </c>
      <c r="M1522">
        <f>IF(L1522="Late",J1522-H1522,"")</f>
        <v/>
      </c>
    </row>
    <row r="1523">
      <c r="H1523" s="13" t="n"/>
      <c r="J1523" s="13" t="n"/>
      <c r="L1523">
        <f>IF(A1523="","",IF(OR(H1523&lt;PeriodStart,H1523&gt;PeriodEnd),"Out of period",IF(I1523="No access","No access",IF(J1523="","Carried over",IF(J1523&lt;=H1523+Tolerance,"On time","Late")))))</f>
        <v/>
      </c>
      <c r="M1523">
        <f>IF(L1523="Late",J1523-H1523,"")</f>
        <v/>
      </c>
    </row>
    <row r="1524">
      <c r="H1524" s="13" t="n"/>
      <c r="J1524" s="13" t="n"/>
      <c r="L1524">
        <f>IF(A1524="","",IF(OR(H1524&lt;PeriodStart,H1524&gt;PeriodEnd),"Out of period",IF(I1524="No access","No access",IF(J1524="","Carried over",IF(J1524&lt;=H1524+Tolerance,"On time","Late")))))</f>
        <v/>
      </c>
      <c r="M1524">
        <f>IF(L1524="Late",J1524-H1524,"")</f>
        <v/>
      </c>
    </row>
    <row r="1525">
      <c r="H1525" s="13" t="n"/>
      <c r="J1525" s="13" t="n"/>
      <c r="L1525">
        <f>IF(A1525="","",IF(OR(H1525&lt;PeriodStart,H1525&gt;PeriodEnd),"Out of period",IF(I1525="No access","No access",IF(J1525="","Carried over",IF(J1525&lt;=H1525+Tolerance,"On time","Late")))))</f>
        <v/>
      </c>
      <c r="M1525">
        <f>IF(L1525="Late",J1525-H1525,"")</f>
        <v/>
      </c>
    </row>
    <row r="1526">
      <c r="H1526" s="13" t="n"/>
      <c r="J1526" s="13" t="n"/>
      <c r="L1526">
        <f>IF(A1526="","",IF(OR(H1526&lt;PeriodStart,H1526&gt;PeriodEnd),"Out of period",IF(I1526="No access","No access",IF(J1526="","Carried over",IF(J1526&lt;=H1526+Tolerance,"On time","Late")))))</f>
        <v/>
      </c>
      <c r="M1526">
        <f>IF(L1526="Late",J1526-H1526,"")</f>
        <v/>
      </c>
    </row>
    <row r="1527">
      <c r="H1527" s="13" t="n"/>
      <c r="J1527" s="13" t="n"/>
      <c r="L1527">
        <f>IF(A1527="","",IF(OR(H1527&lt;PeriodStart,H1527&gt;PeriodEnd),"Out of period",IF(I1527="No access","No access",IF(J1527="","Carried over",IF(J1527&lt;=H1527+Tolerance,"On time","Late")))))</f>
        <v/>
      </c>
      <c r="M1527">
        <f>IF(L1527="Late",J1527-H1527,"")</f>
        <v/>
      </c>
    </row>
    <row r="1528">
      <c r="H1528" s="13" t="n"/>
      <c r="J1528" s="13" t="n"/>
      <c r="L1528">
        <f>IF(A1528="","",IF(OR(H1528&lt;PeriodStart,H1528&gt;PeriodEnd),"Out of period",IF(I1528="No access","No access",IF(J1528="","Carried over",IF(J1528&lt;=H1528+Tolerance,"On time","Late")))))</f>
        <v/>
      </c>
      <c r="M1528">
        <f>IF(L1528="Late",J1528-H1528,"")</f>
        <v/>
      </c>
    </row>
    <row r="1529">
      <c r="H1529" s="13" t="n"/>
      <c r="J1529" s="13" t="n"/>
      <c r="L1529">
        <f>IF(A1529="","",IF(OR(H1529&lt;PeriodStart,H1529&gt;PeriodEnd),"Out of period",IF(I1529="No access","No access",IF(J1529="","Carried over",IF(J1529&lt;=H1529+Tolerance,"On time","Late")))))</f>
        <v/>
      </c>
      <c r="M1529">
        <f>IF(L1529="Late",J1529-H1529,"")</f>
        <v/>
      </c>
    </row>
    <row r="1530">
      <c r="H1530" s="13" t="n"/>
      <c r="J1530" s="13" t="n"/>
      <c r="L1530">
        <f>IF(A1530="","",IF(OR(H1530&lt;PeriodStart,H1530&gt;PeriodEnd),"Out of period",IF(I1530="No access","No access",IF(J1530="","Carried over",IF(J1530&lt;=H1530+Tolerance,"On time","Late")))))</f>
        <v/>
      </c>
      <c r="M1530">
        <f>IF(L1530="Late",J1530-H1530,"")</f>
        <v/>
      </c>
    </row>
    <row r="1531">
      <c r="H1531" s="13" t="n"/>
      <c r="J1531" s="13" t="n"/>
      <c r="L1531">
        <f>IF(A1531="","",IF(OR(H1531&lt;PeriodStart,H1531&gt;PeriodEnd),"Out of period",IF(I1531="No access","No access",IF(J1531="","Carried over",IF(J1531&lt;=H1531+Tolerance,"On time","Late")))))</f>
        <v/>
      </c>
      <c r="M1531">
        <f>IF(L1531="Late",J1531-H1531,"")</f>
        <v/>
      </c>
    </row>
    <row r="1532">
      <c r="H1532" s="13" t="n"/>
      <c r="J1532" s="13" t="n"/>
      <c r="L1532">
        <f>IF(A1532="","",IF(OR(H1532&lt;PeriodStart,H1532&gt;PeriodEnd),"Out of period",IF(I1532="No access","No access",IF(J1532="","Carried over",IF(J1532&lt;=H1532+Tolerance,"On time","Late")))))</f>
        <v/>
      </c>
      <c r="M1532">
        <f>IF(L1532="Late",J1532-H1532,"")</f>
        <v/>
      </c>
    </row>
    <row r="1533">
      <c r="H1533" s="13" t="n"/>
      <c r="J1533" s="13" t="n"/>
      <c r="L1533">
        <f>IF(A1533="","",IF(OR(H1533&lt;PeriodStart,H1533&gt;PeriodEnd),"Out of period",IF(I1533="No access","No access",IF(J1533="","Carried over",IF(J1533&lt;=H1533+Tolerance,"On time","Late")))))</f>
        <v/>
      </c>
      <c r="M1533">
        <f>IF(L1533="Late",J1533-H1533,"")</f>
        <v/>
      </c>
    </row>
    <row r="1534">
      <c r="H1534" s="13" t="n"/>
      <c r="J1534" s="13" t="n"/>
      <c r="L1534">
        <f>IF(A1534="","",IF(OR(H1534&lt;PeriodStart,H1534&gt;PeriodEnd),"Out of period",IF(I1534="No access","No access",IF(J1534="","Carried over",IF(J1534&lt;=H1534+Tolerance,"On time","Late")))))</f>
        <v/>
      </c>
      <c r="M1534">
        <f>IF(L1534="Late",J1534-H1534,"")</f>
        <v/>
      </c>
    </row>
    <row r="1535">
      <c r="H1535" s="13" t="n"/>
      <c r="J1535" s="13" t="n"/>
      <c r="L1535">
        <f>IF(A1535="","",IF(OR(H1535&lt;PeriodStart,H1535&gt;PeriodEnd),"Out of period",IF(I1535="No access","No access",IF(J1535="","Carried over",IF(J1535&lt;=H1535+Tolerance,"On time","Late")))))</f>
        <v/>
      </c>
      <c r="M1535">
        <f>IF(L1535="Late",J1535-H1535,"")</f>
        <v/>
      </c>
    </row>
    <row r="1536">
      <c r="H1536" s="13" t="n"/>
      <c r="J1536" s="13" t="n"/>
      <c r="L1536">
        <f>IF(A1536="","",IF(OR(H1536&lt;PeriodStart,H1536&gt;PeriodEnd),"Out of period",IF(I1536="No access","No access",IF(J1536="","Carried over",IF(J1536&lt;=H1536+Tolerance,"On time","Late")))))</f>
        <v/>
      </c>
      <c r="M1536">
        <f>IF(L1536="Late",J1536-H1536,"")</f>
        <v/>
      </c>
    </row>
    <row r="1537">
      <c r="H1537" s="13" t="n"/>
      <c r="J1537" s="13" t="n"/>
      <c r="L1537">
        <f>IF(A1537="","",IF(OR(H1537&lt;PeriodStart,H1537&gt;PeriodEnd),"Out of period",IF(I1537="No access","No access",IF(J1537="","Carried over",IF(J1537&lt;=H1537+Tolerance,"On time","Late")))))</f>
        <v/>
      </c>
      <c r="M1537">
        <f>IF(L1537="Late",J1537-H1537,"")</f>
        <v/>
      </c>
    </row>
    <row r="1538">
      <c r="H1538" s="13" t="n"/>
      <c r="J1538" s="13" t="n"/>
      <c r="L1538">
        <f>IF(A1538="","",IF(OR(H1538&lt;PeriodStart,H1538&gt;PeriodEnd),"Out of period",IF(I1538="No access","No access",IF(J1538="","Carried over",IF(J1538&lt;=H1538+Tolerance,"On time","Late")))))</f>
        <v/>
      </c>
      <c r="M1538">
        <f>IF(L1538="Late",J1538-H1538,"")</f>
        <v/>
      </c>
    </row>
    <row r="1539">
      <c r="H1539" s="13" t="n"/>
      <c r="J1539" s="13" t="n"/>
      <c r="L1539">
        <f>IF(A1539="","",IF(OR(H1539&lt;PeriodStart,H1539&gt;PeriodEnd),"Out of period",IF(I1539="No access","No access",IF(J1539="","Carried over",IF(J1539&lt;=H1539+Tolerance,"On time","Late")))))</f>
        <v/>
      </c>
      <c r="M1539">
        <f>IF(L1539="Late",J1539-H1539,"")</f>
        <v/>
      </c>
    </row>
    <row r="1540">
      <c r="H1540" s="13" t="n"/>
      <c r="J1540" s="13" t="n"/>
      <c r="L1540">
        <f>IF(A1540="","",IF(OR(H1540&lt;PeriodStart,H1540&gt;PeriodEnd),"Out of period",IF(I1540="No access","No access",IF(J1540="","Carried over",IF(J1540&lt;=H1540+Tolerance,"On time","Late")))))</f>
        <v/>
      </c>
      <c r="M1540">
        <f>IF(L1540="Late",J1540-H1540,"")</f>
        <v/>
      </c>
    </row>
    <row r="1541">
      <c r="H1541" s="13" t="n"/>
      <c r="J1541" s="13" t="n"/>
      <c r="L1541">
        <f>IF(A1541="","",IF(OR(H1541&lt;PeriodStart,H1541&gt;PeriodEnd),"Out of period",IF(I1541="No access","No access",IF(J1541="","Carried over",IF(J1541&lt;=H1541+Tolerance,"On time","Late")))))</f>
        <v/>
      </c>
      <c r="M1541">
        <f>IF(L1541="Late",J1541-H1541,"")</f>
        <v/>
      </c>
    </row>
    <row r="1542">
      <c r="H1542" s="13" t="n"/>
      <c r="J1542" s="13" t="n"/>
      <c r="L1542">
        <f>IF(A1542="","",IF(OR(H1542&lt;PeriodStart,H1542&gt;PeriodEnd),"Out of period",IF(I1542="No access","No access",IF(J1542="","Carried over",IF(J1542&lt;=H1542+Tolerance,"On time","Late")))))</f>
        <v/>
      </c>
      <c r="M1542">
        <f>IF(L1542="Late",J1542-H1542,"")</f>
        <v/>
      </c>
    </row>
    <row r="1543">
      <c r="H1543" s="13" t="n"/>
      <c r="J1543" s="13" t="n"/>
      <c r="L1543">
        <f>IF(A1543="","",IF(OR(H1543&lt;PeriodStart,H1543&gt;PeriodEnd),"Out of period",IF(I1543="No access","No access",IF(J1543="","Carried over",IF(J1543&lt;=H1543+Tolerance,"On time","Late")))))</f>
        <v/>
      </c>
      <c r="M1543">
        <f>IF(L1543="Late",J1543-H1543,"")</f>
        <v/>
      </c>
    </row>
    <row r="1544">
      <c r="H1544" s="13" t="n"/>
      <c r="J1544" s="13" t="n"/>
      <c r="L1544">
        <f>IF(A1544="","",IF(OR(H1544&lt;PeriodStart,H1544&gt;PeriodEnd),"Out of period",IF(I1544="No access","No access",IF(J1544="","Carried over",IF(J1544&lt;=H1544+Tolerance,"On time","Late")))))</f>
        <v/>
      </c>
      <c r="M1544">
        <f>IF(L1544="Late",J1544-H1544,"")</f>
        <v/>
      </c>
    </row>
    <row r="1545">
      <c r="H1545" s="13" t="n"/>
      <c r="J1545" s="13" t="n"/>
      <c r="L1545">
        <f>IF(A1545="","",IF(OR(H1545&lt;PeriodStart,H1545&gt;PeriodEnd),"Out of period",IF(I1545="No access","No access",IF(J1545="","Carried over",IF(J1545&lt;=H1545+Tolerance,"On time","Late")))))</f>
        <v/>
      </c>
      <c r="M1545">
        <f>IF(L1545="Late",J1545-H1545,"")</f>
        <v/>
      </c>
    </row>
    <row r="1546">
      <c r="H1546" s="13" t="n"/>
      <c r="J1546" s="13" t="n"/>
      <c r="L1546">
        <f>IF(A1546="","",IF(OR(H1546&lt;PeriodStart,H1546&gt;PeriodEnd),"Out of period",IF(I1546="No access","No access",IF(J1546="","Carried over",IF(J1546&lt;=H1546+Tolerance,"On time","Late")))))</f>
        <v/>
      </c>
      <c r="M1546">
        <f>IF(L1546="Late",J1546-H1546,"")</f>
        <v/>
      </c>
    </row>
    <row r="1547">
      <c r="H1547" s="13" t="n"/>
      <c r="J1547" s="13" t="n"/>
      <c r="L1547">
        <f>IF(A1547="","",IF(OR(H1547&lt;PeriodStart,H1547&gt;PeriodEnd),"Out of period",IF(I1547="No access","No access",IF(J1547="","Carried over",IF(J1547&lt;=H1547+Tolerance,"On time","Late")))))</f>
        <v/>
      </c>
      <c r="M1547">
        <f>IF(L1547="Late",J1547-H1547,"")</f>
        <v/>
      </c>
    </row>
    <row r="1548">
      <c r="H1548" s="13" t="n"/>
      <c r="J1548" s="13" t="n"/>
      <c r="L1548">
        <f>IF(A1548="","",IF(OR(H1548&lt;PeriodStart,H1548&gt;PeriodEnd),"Out of period",IF(I1548="No access","No access",IF(J1548="","Carried over",IF(J1548&lt;=H1548+Tolerance,"On time","Late")))))</f>
        <v/>
      </c>
      <c r="M1548">
        <f>IF(L1548="Late",J1548-H1548,"")</f>
        <v/>
      </c>
    </row>
    <row r="1549">
      <c r="H1549" s="13" t="n"/>
      <c r="J1549" s="13" t="n"/>
      <c r="L1549">
        <f>IF(A1549="","",IF(OR(H1549&lt;PeriodStart,H1549&gt;PeriodEnd),"Out of period",IF(I1549="No access","No access",IF(J1549="","Carried over",IF(J1549&lt;=H1549+Tolerance,"On time","Late")))))</f>
        <v/>
      </c>
      <c r="M1549">
        <f>IF(L1549="Late",J1549-H1549,"")</f>
        <v/>
      </c>
    </row>
    <row r="1550">
      <c r="H1550" s="13" t="n"/>
      <c r="J1550" s="13" t="n"/>
      <c r="L1550">
        <f>IF(A1550="","",IF(OR(H1550&lt;PeriodStart,H1550&gt;PeriodEnd),"Out of period",IF(I1550="No access","No access",IF(J1550="","Carried over",IF(J1550&lt;=H1550+Tolerance,"On time","Late")))))</f>
        <v/>
      </c>
      <c r="M1550">
        <f>IF(L1550="Late",J1550-H1550,"")</f>
        <v/>
      </c>
    </row>
    <row r="1551">
      <c r="H1551" s="13" t="n"/>
      <c r="J1551" s="13" t="n"/>
      <c r="L1551">
        <f>IF(A1551="","",IF(OR(H1551&lt;PeriodStart,H1551&gt;PeriodEnd),"Out of period",IF(I1551="No access","No access",IF(J1551="","Carried over",IF(J1551&lt;=H1551+Tolerance,"On time","Late")))))</f>
        <v/>
      </c>
      <c r="M1551">
        <f>IF(L1551="Late",J1551-H1551,"")</f>
        <v/>
      </c>
    </row>
    <row r="1552">
      <c r="H1552" s="13" t="n"/>
      <c r="J1552" s="13" t="n"/>
      <c r="L1552">
        <f>IF(A1552="","",IF(OR(H1552&lt;PeriodStart,H1552&gt;PeriodEnd),"Out of period",IF(I1552="No access","No access",IF(J1552="","Carried over",IF(J1552&lt;=H1552+Tolerance,"On time","Late")))))</f>
        <v/>
      </c>
      <c r="M1552">
        <f>IF(L1552="Late",J1552-H1552,"")</f>
        <v/>
      </c>
    </row>
    <row r="1553">
      <c r="H1553" s="13" t="n"/>
      <c r="J1553" s="13" t="n"/>
      <c r="L1553">
        <f>IF(A1553="","",IF(OR(H1553&lt;PeriodStart,H1553&gt;PeriodEnd),"Out of period",IF(I1553="No access","No access",IF(J1553="","Carried over",IF(J1553&lt;=H1553+Tolerance,"On time","Late")))))</f>
        <v/>
      </c>
      <c r="M1553">
        <f>IF(L1553="Late",J1553-H1553,"")</f>
        <v/>
      </c>
    </row>
    <row r="1554">
      <c r="H1554" s="13" t="n"/>
      <c r="J1554" s="13" t="n"/>
      <c r="L1554">
        <f>IF(A1554="","",IF(OR(H1554&lt;PeriodStart,H1554&gt;PeriodEnd),"Out of period",IF(I1554="No access","No access",IF(J1554="","Carried over",IF(J1554&lt;=H1554+Tolerance,"On time","Late")))))</f>
        <v/>
      </c>
      <c r="M1554">
        <f>IF(L1554="Late",J1554-H1554,"")</f>
        <v/>
      </c>
    </row>
    <row r="1555">
      <c r="H1555" s="13" t="n"/>
      <c r="J1555" s="13" t="n"/>
      <c r="L1555">
        <f>IF(A1555="","",IF(OR(H1555&lt;PeriodStart,H1555&gt;PeriodEnd),"Out of period",IF(I1555="No access","No access",IF(J1555="","Carried over",IF(J1555&lt;=H1555+Tolerance,"On time","Late")))))</f>
        <v/>
      </c>
      <c r="M1555">
        <f>IF(L1555="Late",J1555-H1555,"")</f>
        <v/>
      </c>
    </row>
    <row r="1556">
      <c r="H1556" s="13" t="n"/>
      <c r="J1556" s="13" t="n"/>
      <c r="L1556">
        <f>IF(A1556="","",IF(OR(H1556&lt;PeriodStart,H1556&gt;PeriodEnd),"Out of period",IF(I1556="No access","No access",IF(J1556="","Carried over",IF(J1556&lt;=H1556+Tolerance,"On time","Late")))))</f>
        <v/>
      </c>
      <c r="M1556">
        <f>IF(L1556="Late",J1556-H1556,"")</f>
        <v/>
      </c>
    </row>
    <row r="1557">
      <c r="H1557" s="13" t="n"/>
      <c r="J1557" s="13" t="n"/>
      <c r="L1557">
        <f>IF(A1557="","",IF(OR(H1557&lt;PeriodStart,H1557&gt;PeriodEnd),"Out of period",IF(I1557="No access","No access",IF(J1557="","Carried over",IF(J1557&lt;=H1557+Tolerance,"On time","Late")))))</f>
        <v/>
      </c>
      <c r="M1557">
        <f>IF(L1557="Late",J1557-H1557,"")</f>
        <v/>
      </c>
    </row>
    <row r="1558">
      <c r="H1558" s="13" t="n"/>
      <c r="J1558" s="13" t="n"/>
      <c r="L1558">
        <f>IF(A1558="","",IF(OR(H1558&lt;PeriodStart,H1558&gt;PeriodEnd),"Out of period",IF(I1558="No access","No access",IF(J1558="","Carried over",IF(J1558&lt;=H1558+Tolerance,"On time","Late")))))</f>
        <v/>
      </c>
      <c r="M1558">
        <f>IF(L1558="Late",J1558-H1558,"")</f>
        <v/>
      </c>
    </row>
    <row r="1559">
      <c r="H1559" s="13" t="n"/>
      <c r="J1559" s="13" t="n"/>
      <c r="L1559">
        <f>IF(A1559="","",IF(OR(H1559&lt;PeriodStart,H1559&gt;PeriodEnd),"Out of period",IF(I1559="No access","No access",IF(J1559="","Carried over",IF(J1559&lt;=H1559+Tolerance,"On time","Late")))))</f>
        <v/>
      </c>
      <c r="M1559">
        <f>IF(L1559="Late",J1559-H1559,"")</f>
        <v/>
      </c>
    </row>
    <row r="1560">
      <c r="H1560" s="13" t="n"/>
      <c r="J1560" s="13" t="n"/>
      <c r="L1560">
        <f>IF(A1560="","",IF(OR(H1560&lt;PeriodStart,H1560&gt;PeriodEnd),"Out of period",IF(I1560="No access","No access",IF(J1560="","Carried over",IF(J1560&lt;=H1560+Tolerance,"On time","Late")))))</f>
        <v/>
      </c>
      <c r="M1560">
        <f>IF(L1560="Late",J1560-H1560,"")</f>
        <v/>
      </c>
    </row>
    <row r="1561">
      <c r="H1561" s="13" t="n"/>
      <c r="J1561" s="13" t="n"/>
      <c r="L1561">
        <f>IF(A1561="","",IF(OR(H1561&lt;PeriodStart,H1561&gt;PeriodEnd),"Out of period",IF(I1561="No access","No access",IF(J1561="","Carried over",IF(J1561&lt;=H1561+Tolerance,"On time","Late")))))</f>
        <v/>
      </c>
      <c r="M1561">
        <f>IF(L1561="Late",J1561-H1561,"")</f>
        <v/>
      </c>
    </row>
    <row r="1562">
      <c r="H1562" s="13" t="n"/>
      <c r="J1562" s="13" t="n"/>
      <c r="L1562">
        <f>IF(A1562="","",IF(OR(H1562&lt;PeriodStart,H1562&gt;PeriodEnd),"Out of period",IF(I1562="No access","No access",IF(J1562="","Carried over",IF(J1562&lt;=H1562+Tolerance,"On time","Late")))))</f>
        <v/>
      </c>
      <c r="M1562">
        <f>IF(L1562="Late",J1562-H1562,"")</f>
        <v/>
      </c>
    </row>
    <row r="1563">
      <c r="H1563" s="13" t="n"/>
      <c r="J1563" s="13" t="n"/>
      <c r="L1563">
        <f>IF(A1563="","",IF(OR(H1563&lt;PeriodStart,H1563&gt;PeriodEnd),"Out of period",IF(I1563="No access","No access",IF(J1563="","Carried over",IF(J1563&lt;=H1563+Tolerance,"On time","Late")))))</f>
        <v/>
      </c>
      <c r="M1563">
        <f>IF(L1563="Late",J1563-H1563,"")</f>
        <v/>
      </c>
    </row>
    <row r="1564">
      <c r="H1564" s="13" t="n"/>
      <c r="J1564" s="13" t="n"/>
      <c r="L1564">
        <f>IF(A1564="","",IF(OR(H1564&lt;PeriodStart,H1564&gt;PeriodEnd),"Out of period",IF(I1564="No access","No access",IF(J1564="","Carried over",IF(J1564&lt;=H1564+Tolerance,"On time","Late")))))</f>
        <v/>
      </c>
      <c r="M1564">
        <f>IF(L1564="Late",J1564-H1564,"")</f>
        <v/>
      </c>
    </row>
    <row r="1565">
      <c r="H1565" s="13" t="n"/>
      <c r="J1565" s="13" t="n"/>
      <c r="L1565">
        <f>IF(A1565="","",IF(OR(H1565&lt;PeriodStart,H1565&gt;PeriodEnd),"Out of period",IF(I1565="No access","No access",IF(J1565="","Carried over",IF(J1565&lt;=H1565+Tolerance,"On time","Late")))))</f>
        <v/>
      </c>
      <c r="M1565">
        <f>IF(L1565="Late",J1565-H1565,"")</f>
        <v/>
      </c>
    </row>
    <row r="1566">
      <c r="H1566" s="13" t="n"/>
      <c r="J1566" s="13" t="n"/>
      <c r="L1566">
        <f>IF(A1566="","",IF(OR(H1566&lt;PeriodStart,H1566&gt;PeriodEnd),"Out of period",IF(I1566="No access","No access",IF(J1566="","Carried over",IF(J1566&lt;=H1566+Tolerance,"On time","Late")))))</f>
        <v/>
      </c>
      <c r="M1566">
        <f>IF(L1566="Late",J1566-H1566,"")</f>
        <v/>
      </c>
    </row>
    <row r="1567">
      <c r="H1567" s="13" t="n"/>
      <c r="J1567" s="13" t="n"/>
      <c r="L1567">
        <f>IF(A1567="","",IF(OR(H1567&lt;PeriodStart,H1567&gt;PeriodEnd),"Out of period",IF(I1567="No access","No access",IF(J1567="","Carried over",IF(J1567&lt;=H1567+Tolerance,"On time","Late")))))</f>
        <v/>
      </c>
      <c r="M1567">
        <f>IF(L1567="Late",J1567-H1567,"")</f>
        <v/>
      </c>
    </row>
    <row r="1568">
      <c r="H1568" s="13" t="n"/>
      <c r="J1568" s="13" t="n"/>
      <c r="L1568">
        <f>IF(A1568="","",IF(OR(H1568&lt;PeriodStart,H1568&gt;PeriodEnd),"Out of period",IF(I1568="No access","No access",IF(J1568="","Carried over",IF(J1568&lt;=H1568+Tolerance,"On time","Late")))))</f>
        <v/>
      </c>
      <c r="M1568">
        <f>IF(L1568="Late",J1568-H1568,"")</f>
        <v/>
      </c>
    </row>
    <row r="1569">
      <c r="H1569" s="13" t="n"/>
      <c r="J1569" s="13" t="n"/>
      <c r="L1569">
        <f>IF(A1569="","",IF(OR(H1569&lt;PeriodStart,H1569&gt;PeriodEnd),"Out of period",IF(I1569="No access","No access",IF(J1569="","Carried over",IF(J1569&lt;=H1569+Tolerance,"On time","Late")))))</f>
        <v/>
      </c>
      <c r="M1569">
        <f>IF(L1569="Late",J1569-H1569,"")</f>
        <v/>
      </c>
    </row>
    <row r="1570">
      <c r="H1570" s="13" t="n"/>
      <c r="J1570" s="13" t="n"/>
      <c r="L1570">
        <f>IF(A1570="","",IF(OR(H1570&lt;PeriodStart,H1570&gt;PeriodEnd),"Out of period",IF(I1570="No access","No access",IF(J1570="","Carried over",IF(J1570&lt;=H1570+Tolerance,"On time","Late")))))</f>
        <v/>
      </c>
      <c r="M1570">
        <f>IF(L1570="Late",J1570-H1570,"")</f>
        <v/>
      </c>
    </row>
    <row r="1571">
      <c r="H1571" s="13" t="n"/>
      <c r="J1571" s="13" t="n"/>
      <c r="L1571">
        <f>IF(A1571="","",IF(OR(H1571&lt;PeriodStart,H1571&gt;PeriodEnd),"Out of period",IF(I1571="No access","No access",IF(J1571="","Carried over",IF(J1571&lt;=H1571+Tolerance,"On time","Late")))))</f>
        <v/>
      </c>
      <c r="M1571">
        <f>IF(L1571="Late",J1571-H1571,"")</f>
        <v/>
      </c>
    </row>
    <row r="1572">
      <c r="H1572" s="13" t="n"/>
      <c r="J1572" s="13" t="n"/>
      <c r="L1572">
        <f>IF(A1572="","",IF(OR(H1572&lt;PeriodStart,H1572&gt;PeriodEnd),"Out of period",IF(I1572="No access","No access",IF(J1572="","Carried over",IF(J1572&lt;=H1572+Tolerance,"On time","Late")))))</f>
        <v/>
      </c>
      <c r="M1572">
        <f>IF(L1572="Late",J1572-H1572,"")</f>
        <v/>
      </c>
    </row>
    <row r="1573">
      <c r="H1573" s="13" t="n"/>
      <c r="J1573" s="13" t="n"/>
      <c r="L1573">
        <f>IF(A1573="","",IF(OR(H1573&lt;PeriodStart,H1573&gt;PeriodEnd),"Out of period",IF(I1573="No access","No access",IF(J1573="","Carried over",IF(J1573&lt;=H1573+Tolerance,"On time","Late")))))</f>
        <v/>
      </c>
      <c r="M1573">
        <f>IF(L1573="Late",J1573-H1573,"")</f>
        <v/>
      </c>
    </row>
    <row r="1574">
      <c r="H1574" s="13" t="n"/>
      <c r="J1574" s="13" t="n"/>
      <c r="L1574">
        <f>IF(A1574="","",IF(OR(H1574&lt;PeriodStart,H1574&gt;PeriodEnd),"Out of period",IF(I1574="No access","No access",IF(J1574="","Carried over",IF(J1574&lt;=H1574+Tolerance,"On time","Late")))))</f>
        <v/>
      </c>
      <c r="M1574">
        <f>IF(L1574="Late",J1574-H1574,"")</f>
        <v/>
      </c>
    </row>
    <row r="1575">
      <c r="H1575" s="13" t="n"/>
      <c r="J1575" s="13" t="n"/>
      <c r="L1575">
        <f>IF(A1575="","",IF(OR(H1575&lt;PeriodStart,H1575&gt;PeriodEnd),"Out of period",IF(I1575="No access","No access",IF(J1575="","Carried over",IF(J1575&lt;=H1575+Tolerance,"On time","Late")))))</f>
        <v/>
      </c>
      <c r="M1575">
        <f>IF(L1575="Late",J1575-H1575,"")</f>
        <v/>
      </c>
    </row>
    <row r="1576">
      <c r="H1576" s="13" t="n"/>
      <c r="J1576" s="13" t="n"/>
      <c r="L1576">
        <f>IF(A1576="","",IF(OR(H1576&lt;PeriodStart,H1576&gt;PeriodEnd),"Out of period",IF(I1576="No access","No access",IF(J1576="","Carried over",IF(J1576&lt;=H1576+Tolerance,"On time","Late")))))</f>
        <v/>
      </c>
      <c r="M1576">
        <f>IF(L1576="Late",J1576-H1576,"")</f>
        <v/>
      </c>
    </row>
    <row r="1577">
      <c r="H1577" s="13" t="n"/>
      <c r="J1577" s="13" t="n"/>
      <c r="L1577">
        <f>IF(A1577="","",IF(OR(H1577&lt;PeriodStart,H1577&gt;PeriodEnd),"Out of period",IF(I1577="No access","No access",IF(J1577="","Carried over",IF(J1577&lt;=H1577+Tolerance,"On time","Late")))))</f>
        <v/>
      </c>
      <c r="M1577">
        <f>IF(L1577="Late",J1577-H1577,"")</f>
        <v/>
      </c>
    </row>
    <row r="1578">
      <c r="H1578" s="13" t="n"/>
      <c r="J1578" s="13" t="n"/>
      <c r="L1578">
        <f>IF(A1578="","",IF(OR(H1578&lt;PeriodStart,H1578&gt;PeriodEnd),"Out of period",IF(I1578="No access","No access",IF(J1578="","Carried over",IF(J1578&lt;=H1578+Tolerance,"On time","Late")))))</f>
        <v/>
      </c>
      <c r="M1578">
        <f>IF(L1578="Late",J1578-H1578,"")</f>
        <v/>
      </c>
    </row>
    <row r="1579">
      <c r="H1579" s="13" t="n"/>
      <c r="J1579" s="13" t="n"/>
      <c r="L1579">
        <f>IF(A1579="","",IF(OR(H1579&lt;PeriodStart,H1579&gt;PeriodEnd),"Out of period",IF(I1579="No access","No access",IF(J1579="","Carried over",IF(J1579&lt;=H1579+Tolerance,"On time","Late")))))</f>
        <v/>
      </c>
      <c r="M1579">
        <f>IF(L1579="Late",J1579-H1579,"")</f>
        <v/>
      </c>
    </row>
    <row r="1580">
      <c r="H1580" s="13" t="n"/>
      <c r="J1580" s="13" t="n"/>
      <c r="L1580">
        <f>IF(A1580="","",IF(OR(H1580&lt;PeriodStart,H1580&gt;PeriodEnd),"Out of period",IF(I1580="No access","No access",IF(J1580="","Carried over",IF(J1580&lt;=H1580+Tolerance,"On time","Late")))))</f>
        <v/>
      </c>
      <c r="M1580">
        <f>IF(L1580="Late",J1580-H1580,"")</f>
        <v/>
      </c>
    </row>
    <row r="1581">
      <c r="H1581" s="13" t="n"/>
      <c r="J1581" s="13" t="n"/>
      <c r="L1581">
        <f>IF(A1581="","",IF(OR(H1581&lt;PeriodStart,H1581&gt;PeriodEnd),"Out of period",IF(I1581="No access","No access",IF(J1581="","Carried over",IF(J1581&lt;=H1581+Tolerance,"On time","Late")))))</f>
        <v/>
      </c>
      <c r="M1581">
        <f>IF(L1581="Late",J1581-H1581,"")</f>
        <v/>
      </c>
    </row>
    <row r="1582">
      <c r="H1582" s="13" t="n"/>
      <c r="J1582" s="13" t="n"/>
      <c r="L1582">
        <f>IF(A1582="","",IF(OR(H1582&lt;PeriodStart,H1582&gt;PeriodEnd),"Out of period",IF(I1582="No access","No access",IF(J1582="","Carried over",IF(J1582&lt;=H1582+Tolerance,"On time","Late")))))</f>
        <v/>
      </c>
      <c r="M1582">
        <f>IF(L1582="Late",J1582-H1582,"")</f>
        <v/>
      </c>
    </row>
    <row r="1583">
      <c r="H1583" s="13" t="n"/>
      <c r="J1583" s="13" t="n"/>
      <c r="L1583">
        <f>IF(A1583="","",IF(OR(H1583&lt;PeriodStart,H1583&gt;PeriodEnd),"Out of period",IF(I1583="No access","No access",IF(J1583="","Carried over",IF(J1583&lt;=H1583+Tolerance,"On time","Late")))))</f>
        <v/>
      </c>
      <c r="M1583">
        <f>IF(L1583="Late",J1583-H1583,"")</f>
        <v/>
      </c>
    </row>
    <row r="1584">
      <c r="H1584" s="13" t="n"/>
      <c r="J1584" s="13" t="n"/>
      <c r="L1584">
        <f>IF(A1584="","",IF(OR(H1584&lt;PeriodStart,H1584&gt;PeriodEnd),"Out of period",IF(I1584="No access","No access",IF(J1584="","Carried over",IF(J1584&lt;=H1584+Tolerance,"On time","Late")))))</f>
        <v/>
      </c>
      <c r="M1584">
        <f>IF(L1584="Late",J1584-H1584,"")</f>
        <v/>
      </c>
    </row>
    <row r="1585">
      <c r="H1585" s="13" t="n"/>
      <c r="J1585" s="13" t="n"/>
      <c r="L1585">
        <f>IF(A1585="","",IF(OR(H1585&lt;PeriodStart,H1585&gt;PeriodEnd),"Out of period",IF(I1585="No access","No access",IF(J1585="","Carried over",IF(J1585&lt;=H1585+Tolerance,"On time","Late")))))</f>
        <v/>
      </c>
      <c r="M1585">
        <f>IF(L1585="Late",J1585-H1585,"")</f>
        <v/>
      </c>
    </row>
    <row r="1586">
      <c r="H1586" s="13" t="n"/>
      <c r="J1586" s="13" t="n"/>
      <c r="L1586">
        <f>IF(A1586="","",IF(OR(H1586&lt;PeriodStart,H1586&gt;PeriodEnd),"Out of period",IF(I1586="No access","No access",IF(J1586="","Carried over",IF(J1586&lt;=H1586+Tolerance,"On time","Late")))))</f>
        <v/>
      </c>
      <c r="M1586">
        <f>IF(L1586="Late",J1586-H1586,"")</f>
        <v/>
      </c>
    </row>
    <row r="1587">
      <c r="H1587" s="13" t="n"/>
      <c r="J1587" s="13" t="n"/>
      <c r="L1587">
        <f>IF(A1587="","",IF(OR(H1587&lt;PeriodStart,H1587&gt;PeriodEnd),"Out of period",IF(I1587="No access","No access",IF(J1587="","Carried over",IF(J1587&lt;=H1587+Tolerance,"On time","Late")))))</f>
        <v/>
      </c>
      <c r="M1587">
        <f>IF(L1587="Late",J1587-H1587,"")</f>
        <v/>
      </c>
    </row>
    <row r="1588">
      <c r="H1588" s="13" t="n"/>
      <c r="J1588" s="13" t="n"/>
      <c r="L1588">
        <f>IF(A1588="","",IF(OR(H1588&lt;PeriodStart,H1588&gt;PeriodEnd),"Out of period",IF(I1588="No access","No access",IF(J1588="","Carried over",IF(J1588&lt;=H1588+Tolerance,"On time","Late")))))</f>
        <v/>
      </c>
      <c r="M1588">
        <f>IF(L1588="Late",J1588-H1588,"")</f>
        <v/>
      </c>
    </row>
    <row r="1589">
      <c r="H1589" s="13" t="n"/>
      <c r="J1589" s="13" t="n"/>
      <c r="L1589">
        <f>IF(A1589="","",IF(OR(H1589&lt;PeriodStart,H1589&gt;PeriodEnd),"Out of period",IF(I1589="No access","No access",IF(J1589="","Carried over",IF(J1589&lt;=H1589+Tolerance,"On time","Late")))))</f>
        <v/>
      </c>
      <c r="M1589">
        <f>IF(L1589="Late",J1589-H1589,"")</f>
        <v/>
      </c>
    </row>
    <row r="1590">
      <c r="H1590" s="13" t="n"/>
      <c r="J1590" s="13" t="n"/>
      <c r="L1590">
        <f>IF(A1590="","",IF(OR(H1590&lt;PeriodStart,H1590&gt;PeriodEnd),"Out of period",IF(I1590="No access","No access",IF(J1590="","Carried over",IF(J1590&lt;=H1590+Tolerance,"On time","Late")))))</f>
        <v/>
      </c>
      <c r="M1590">
        <f>IF(L1590="Late",J1590-H1590,"")</f>
        <v/>
      </c>
    </row>
    <row r="1591">
      <c r="H1591" s="13" t="n"/>
      <c r="J1591" s="13" t="n"/>
      <c r="L1591">
        <f>IF(A1591="","",IF(OR(H1591&lt;PeriodStart,H1591&gt;PeriodEnd),"Out of period",IF(I1591="No access","No access",IF(J1591="","Carried over",IF(J1591&lt;=H1591+Tolerance,"On time","Late")))))</f>
        <v/>
      </c>
      <c r="M1591">
        <f>IF(L1591="Late",J1591-H1591,"")</f>
        <v/>
      </c>
    </row>
    <row r="1592">
      <c r="H1592" s="13" t="n"/>
      <c r="J1592" s="13" t="n"/>
      <c r="L1592">
        <f>IF(A1592="","",IF(OR(H1592&lt;PeriodStart,H1592&gt;PeriodEnd),"Out of period",IF(I1592="No access","No access",IF(J1592="","Carried over",IF(J1592&lt;=H1592+Tolerance,"On time","Late")))))</f>
        <v/>
      </c>
      <c r="M1592">
        <f>IF(L1592="Late",J1592-H1592,"")</f>
        <v/>
      </c>
    </row>
    <row r="1593">
      <c r="H1593" s="13" t="n"/>
      <c r="J1593" s="13" t="n"/>
      <c r="L1593">
        <f>IF(A1593="","",IF(OR(H1593&lt;PeriodStart,H1593&gt;PeriodEnd),"Out of period",IF(I1593="No access","No access",IF(J1593="","Carried over",IF(J1593&lt;=H1593+Tolerance,"On time","Late")))))</f>
        <v/>
      </c>
      <c r="M1593">
        <f>IF(L1593="Late",J1593-H1593,"")</f>
        <v/>
      </c>
    </row>
    <row r="1594">
      <c r="H1594" s="13" t="n"/>
      <c r="J1594" s="13" t="n"/>
      <c r="L1594">
        <f>IF(A1594="","",IF(OR(H1594&lt;PeriodStart,H1594&gt;PeriodEnd),"Out of period",IF(I1594="No access","No access",IF(J1594="","Carried over",IF(J1594&lt;=H1594+Tolerance,"On time","Late")))))</f>
        <v/>
      </c>
      <c r="M1594">
        <f>IF(L1594="Late",J1594-H1594,"")</f>
        <v/>
      </c>
    </row>
    <row r="1595">
      <c r="H1595" s="13" t="n"/>
      <c r="J1595" s="13" t="n"/>
      <c r="L1595">
        <f>IF(A1595="","",IF(OR(H1595&lt;PeriodStart,H1595&gt;PeriodEnd),"Out of period",IF(I1595="No access","No access",IF(J1595="","Carried over",IF(J1595&lt;=H1595+Tolerance,"On time","Late")))))</f>
        <v/>
      </c>
      <c r="M1595">
        <f>IF(L1595="Late",J1595-H1595,"")</f>
        <v/>
      </c>
    </row>
    <row r="1596">
      <c r="H1596" s="13" t="n"/>
      <c r="J1596" s="13" t="n"/>
      <c r="L1596">
        <f>IF(A1596="","",IF(OR(H1596&lt;PeriodStart,H1596&gt;PeriodEnd),"Out of period",IF(I1596="No access","No access",IF(J1596="","Carried over",IF(J1596&lt;=H1596+Tolerance,"On time","Late")))))</f>
        <v/>
      </c>
      <c r="M1596">
        <f>IF(L1596="Late",J1596-H1596,"")</f>
        <v/>
      </c>
    </row>
    <row r="1597">
      <c r="H1597" s="13" t="n"/>
      <c r="J1597" s="13" t="n"/>
      <c r="L1597">
        <f>IF(A1597="","",IF(OR(H1597&lt;PeriodStart,H1597&gt;PeriodEnd),"Out of period",IF(I1597="No access","No access",IF(J1597="","Carried over",IF(J1597&lt;=H1597+Tolerance,"On time","Late")))))</f>
        <v/>
      </c>
      <c r="M1597">
        <f>IF(L1597="Late",J1597-H1597,"")</f>
        <v/>
      </c>
    </row>
    <row r="1598">
      <c r="H1598" s="13" t="n"/>
      <c r="J1598" s="13" t="n"/>
      <c r="L1598">
        <f>IF(A1598="","",IF(OR(H1598&lt;PeriodStart,H1598&gt;PeriodEnd),"Out of period",IF(I1598="No access","No access",IF(J1598="","Carried over",IF(J1598&lt;=H1598+Tolerance,"On time","Late")))))</f>
        <v/>
      </c>
      <c r="M1598">
        <f>IF(L1598="Late",J1598-H1598,"")</f>
        <v/>
      </c>
    </row>
    <row r="1599">
      <c r="H1599" s="13" t="n"/>
      <c r="J1599" s="13" t="n"/>
      <c r="L1599">
        <f>IF(A1599="","",IF(OR(H1599&lt;PeriodStart,H1599&gt;PeriodEnd),"Out of period",IF(I1599="No access","No access",IF(J1599="","Carried over",IF(J1599&lt;=H1599+Tolerance,"On time","Late")))))</f>
        <v/>
      </c>
      <c r="M1599">
        <f>IF(L1599="Late",J1599-H1599,"")</f>
        <v/>
      </c>
    </row>
    <row r="1600">
      <c r="H1600" s="13" t="n"/>
      <c r="J1600" s="13" t="n"/>
      <c r="L1600">
        <f>IF(A1600="","",IF(OR(H1600&lt;PeriodStart,H1600&gt;PeriodEnd),"Out of period",IF(I1600="No access","No access",IF(J1600="","Carried over",IF(J1600&lt;=H1600+Tolerance,"On time","Late")))))</f>
        <v/>
      </c>
      <c r="M1600">
        <f>IF(L1600="Late",J1600-H1600,"")</f>
        <v/>
      </c>
    </row>
    <row r="1601">
      <c r="H1601" s="13" t="n"/>
      <c r="J1601" s="13" t="n"/>
      <c r="L1601">
        <f>IF(A1601="","",IF(OR(H1601&lt;PeriodStart,H1601&gt;PeriodEnd),"Out of period",IF(I1601="No access","No access",IF(J1601="","Carried over",IF(J1601&lt;=H1601+Tolerance,"On time","Late")))))</f>
        <v/>
      </c>
      <c r="M1601">
        <f>IF(L1601="Late",J1601-H1601,"")</f>
        <v/>
      </c>
    </row>
    <row r="1602">
      <c r="H1602" s="13" t="n"/>
      <c r="J1602" s="13" t="n"/>
      <c r="L1602">
        <f>IF(A1602="","",IF(OR(H1602&lt;PeriodStart,H1602&gt;PeriodEnd),"Out of period",IF(I1602="No access","No access",IF(J1602="","Carried over",IF(J1602&lt;=H1602+Tolerance,"On time","Late")))))</f>
        <v/>
      </c>
      <c r="M1602">
        <f>IF(L1602="Late",J1602-H1602,"")</f>
        <v/>
      </c>
    </row>
    <row r="1603">
      <c r="H1603" s="13" t="n"/>
      <c r="J1603" s="13" t="n"/>
      <c r="L1603">
        <f>IF(A1603="","",IF(OR(H1603&lt;PeriodStart,H1603&gt;PeriodEnd),"Out of period",IF(I1603="No access","No access",IF(J1603="","Carried over",IF(J1603&lt;=H1603+Tolerance,"On time","Late")))))</f>
        <v/>
      </c>
      <c r="M1603">
        <f>IF(L1603="Late",J1603-H1603,"")</f>
        <v/>
      </c>
    </row>
    <row r="1604">
      <c r="H1604" s="13" t="n"/>
      <c r="J1604" s="13" t="n"/>
      <c r="L1604">
        <f>IF(A1604="","",IF(OR(H1604&lt;PeriodStart,H1604&gt;PeriodEnd),"Out of period",IF(I1604="No access","No access",IF(J1604="","Carried over",IF(J1604&lt;=H1604+Tolerance,"On time","Late")))))</f>
        <v/>
      </c>
      <c r="M1604">
        <f>IF(L1604="Late",J1604-H1604,"")</f>
        <v/>
      </c>
    </row>
    <row r="1605">
      <c r="H1605" s="13" t="n"/>
      <c r="J1605" s="13" t="n"/>
      <c r="L1605">
        <f>IF(A1605="","",IF(OR(H1605&lt;PeriodStart,H1605&gt;PeriodEnd),"Out of period",IF(I1605="No access","No access",IF(J1605="","Carried over",IF(J1605&lt;=H1605+Tolerance,"On time","Late")))))</f>
        <v/>
      </c>
      <c r="M1605">
        <f>IF(L1605="Late",J1605-H1605,"")</f>
        <v/>
      </c>
    </row>
    <row r="1606">
      <c r="H1606" s="13" t="n"/>
      <c r="J1606" s="13" t="n"/>
      <c r="L1606">
        <f>IF(A1606="","",IF(OR(H1606&lt;PeriodStart,H1606&gt;PeriodEnd),"Out of period",IF(I1606="No access","No access",IF(J1606="","Carried over",IF(J1606&lt;=H1606+Tolerance,"On time","Late")))))</f>
        <v/>
      </c>
      <c r="M1606">
        <f>IF(L1606="Late",J1606-H1606,"")</f>
        <v/>
      </c>
    </row>
    <row r="1607">
      <c r="H1607" s="13" t="n"/>
      <c r="J1607" s="13" t="n"/>
      <c r="L1607">
        <f>IF(A1607="","",IF(OR(H1607&lt;PeriodStart,H1607&gt;PeriodEnd),"Out of period",IF(I1607="No access","No access",IF(J1607="","Carried over",IF(J1607&lt;=H1607+Tolerance,"On time","Late")))))</f>
        <v/>
      </c>
      <c r="M1607">
        <f>IF(L1607="Late",J1607-H1607,"")</f>
        <v/>
      </c>
    </row>
    <row r="1608">
      <c r="H1608" s="13" t="n"/>
      <c r="J1608" s="13" t="n"/>
      <c r="L1608">
        <f>IF(A1608="","",IF(OR(H1608&lt;PeriodStart,H1608&gt;PeriodEnd),"Out of period",IF(I1608="No access","No access",IF(J1608="","Carried over",IF(J1608&lt;=H1608+Tolerance,"On time","Late")))))</f>
        <v/>
      </c>
      <c r="M1608">
        <f>IF(L1608="Late",J1608-H1608,"")</f>
        <v/>
      </c>
    </row>
    <row r="1609">
      <c r="H1609" s="13" t="n"/>
      <c r="J1609" s="13" t="n"/>
      <c r="L1609">
        <f>IF(A1609="","",IF(OR(H1609&lt;PeriodStart,H1609&gt;PeriodEnd),"Out of period",IF(I1609="No access","No access",IF(J1609="","Carried over",IF(J1609&lt;=H1609+Tolerance,"On time","Late")))))</f>
        <v/>
      </c>
      <c r="M1609">
        <f>IF(L1609="Late",J1609-H1609,"")</f>
        <v/>
      </c>
    </row>
    <row r="1610">
      <c r="H1610" s="13" t="n"/>
      <c r="J1610" s="13" t="n"/>
      <c r="L1610">
        <f>IF(A1610="","",IF(OR(H1610&lt;PeriodStart,H1610&gt;PeriodEnd),"Out of period",IF(I1610="No access","No access",IF(J1610="","Carried over",IF(J1610&lt;=H1610+Tolerance,"On time","Late")))))</f>
        <v/>
      </c>
      <c r="M1610">
        <f>IF(L1610="Late",J1610-H1610,"")</f>
        <v/>
      </c>
    </row>
    <row r="1611">
      <c r="H1611" s="13" t="n"/>
      <c r="J1611" s="13" t="n"/>
      <c r="L1611">
        <f>IF(A1611="","",IF(OR(H1611&lt;PeriodStart,H1611&gt;PeriodEnd),"Out of period",IF(I1611="No access","No access",IF(J1611="","Carried over",IF(J1611&lt;=H1611+Tolerance,"On time","Late")))))</f>
        <v/>
      </c>
      <c r="M1611">
        <f>IF(L1611="Late",J1611-H1611,"")</f>
        <v/>
      </c>
    </row>
    <row r="1612">
      <c r="H1612" s="13" t="n"/>
      <c r="J1612" s="13" t="n"/>
      <c r="L1612">
        <f>IF(A1612="","",IF(OR(H1612&lt;PeriodStart,H1612&gt;PeriodEnd),"Out of period",IF(I1612="No access","No access",IF(J1612="","Carried over",IF(J1612&lt;=H1612+Tolerance,"On time","Late")))))</f>
        <v/>
      </c>
      <c r="M1612">
        <f>IF(L1612="Late",J1612-H1612,"")</f>
        <v/>
      </c>
    </row>
    <row r="1613">
      <c r="H1613" s="13" t="n"/>
      <c r="J1613" s="13" t="n"/>
      <c r="L1613">
        <f>IF(A1613="","",IF(OR(H1613&lt;PeriodStart,H1613&gt;PeriodEnd),"Out of period",IF(I1613="No access","No access",IF(J1613="","Carried over",IF(J1613&lt;=H1613+Tolerance,"On time","Late")))))</f>
        <v/>
      </c>
      <c r="M1613">
        <f>IF(L1613="Late",J1613-H1613,"")</f>
        <v/>
      </c>
    </row>
    <row r="1614">
      <c r="H1614" s="13" t="n"/>
      <c r="J1614" s="13" t="n"/>
      <c r="L1614">
        <f>IF(A1614="","",IF(OR(H1614&lt;PeriodStart,H1614&gt;PeriodEnd),"Out of period",IF(I1614="No access","No access",IF(J1614="","Carried over",IF(J1614&lt;=H1614+Tolerance,"On time","Late")))))</f>
        <v/>
      </c>
      <c r="M1614">
        <f>IF(L1614="Late",J1614-H1614,"")</f>
        <v/>
      </c>
    </row>
    <row r="1615">
      <c r="H1615" s="13" t="n"/>
      <c r="J1615" s="13" t="n"/>
      <c r="L1615">
        <f>IF(A1615="","",IF(OR(H1615&lt;PeriodStart,H1615&gt;PeriodEnd),"Out of period",IF(I1615="No access","No access",IF(J1615="","Carried over",IF(J1615&lt;=H1615+Tolerance,"On time","Late")))))</f>
        <v/>
      </c>
      <c r="M1615">
        <f>IF(L1615="Late",J1615-H1615,"")</f>
        <v/>
      </c>
    </row>
    <row r="1616">
      <c r="H1616" s="13" t="n"/>
      <c r="J1616" s="13" t="n"/>
      <c r="L1616">
        <f>IF(A1616="","",IF(OR(H1616&lt;PeriodStart,H1616&gt;PeriodEnd),"Out of period",IF(I1616="No access","No access",IF(J1616="","Carried over",IF(J1616&lt;=H1616+Tolerance,"On time","Late")))))</f>
        <v/>
      </c>
      <c r="M1616">
        <f>IF(L1616="Late",J1616-H1616,"")</f>
        <v/>
      </c>
    </row>
    <row r="1617">
      <c r="H1617" s="13" t="n"/>
      <c r="J1617" s="13" t="n"/>
      <c r="L1617">
        <f>IF(A1617="","",IF(OR(H1617&lt;PeriodStart,H1617&gt;PeriodEnd),"Out of period",IF(I1617="No access","No access",IF(J1617="","Carried over",IF(J1617&lt;=H1617+Tolerance,"On time","Late")))))</f>
        <v/>
      </c>
      <c r="M1617">
        <f>IF(L1617="Late",J1617-H1617,"")</f>
        <v/>
      </c>
    </row>
    <row r="1618">
      <c r="H1618" s="13" t="n"/>
      <c r="J1618" s="13" t="n"/>
      <c r="L1618">
        <f>IF(A1618="","",IF(OR(H1618&lt;PeriodStart,H1618&gt;PeriodEnd),"Out of period",IF(I1618="No access","No access",IF(J1618="","Carried over",IF(J1618&lt;=H1618+Tolerance,"On time","Late")))))</f>
        <v/>
      </c>
      <c r="M1618">
        <f>IF(L1618="Late",J1618-H1618,"")</f>
        <v/>
      </c>
    </row>
    <row r="1619">
      <c r="H1619" s="13" t="n"/>
      <c r="J1619" s="13" t="n"/>
      <c r="L1619">
        <f>IF(A1619="","",IF(OR(H1619&lt;PeriodStart,H1619&gt;PeriodEnd),"Out of period",IF(I1619="No access","No access",IF(J1619="","Carried over",IF(J1619&lt;=H1619+Tolerance,"On time","Late")))))</f>
        <v/>
      </c>
      <c r="M1619">
        <f>IF(L1619="Late",J1619-H1619,"")</f>
        <v/>
      </c>
    </row>
    <row r="1620">
      <c r="H1620" s="13" t="n"/>
      <c r="J1620" s="13" t="n"/>
      <c r="L1620">
        <f>IF(A1620="","",IF(OR(H1620&lt;PeriodStart,H1620&gt;PeriodEnd),"Out of period",IF(I1620="No access","No access",IF(J1620="","Carried over",IF(J1620&lt;=H1620+Tolerance,"On time","Late")))))</f>
        <v/>
      </c>
      <c r="M1620">
        <f>IF(L1620="Late",J1620-H1620,"")</f>
        <v/>
      </c>
    </row>
    <row r="1621">
      <c r="H1621" s="13" t="n"/>
      <c r="J1621" s="13" t="n"/>
      <c r="L1621">
        <f>IF(A1621="","",IF(OR(H1621&lt;PeriodStart,H1621&gt;PeriodEnd),"Out of period",IF(I1621="No access","No access",IF(J1621="","Carried over",IF(J1621&lt;=H1621+Tolerance,"On time","Late")))))</f>
        <v/>
      </c>
      <c r="M1621">
        <f>IF(L1621="Late",J1621-H1621,"")</f>
        <v/>
      </c>
    </row>
    <row r="1622">
      <c r="H1622" s="13" t="n"/>
      <c r="J1622" s="13" t="n"/>
      <c r="L1622">
        <f>IF(A1622="","",IF(OR(H1622&lt;PeriodStart,H1622&gt;PeriodEnd),"Out of period",IF(I1622="No access","No access",IF(J1622="","Carried over",IF(J1622&lt;=H1622+Tolerance,"On time","Late")))))</f>
        <v/>
      </c>
      <c r="M1622">
        <f>IF(L1622="Late",J1622-H1622,"")</f>
        <v/>
      </c>
    </row>
    <row r="1623">
      <c r="H1623" s="13" t="n"/>
      <c r="J1623" s="13" t="n"/>
      <c r="L1623">
        <f>IF(A1623="","",IF(OR(H1623&lt;PeriodStart,H1623&gt;PeriodEnd),"Out of period",IF(I1623="No access","No access",IF(J1623="","Carried over",IF(J1623&lt;=H1623+Tolerance,"On time","Late")))))</f>
        <v/>
      </c>
      <c r="M1623">
        <f>IF(L1623="Late",J1623-H1623,"")</f>
        <v/>
      </c>
    </row>
    <row r="1624">
      <c r="H1624" s="13" t="n"/>
      <c r="J1624" s="13" t="n"/>
      <c r="L1624">
        <f>IF(A1624="","",IF(OR(H1624&lt;PeriodStart,H1624&gt;PeriodEnd),"Out of period",IF(I1624="No access","No access",IF(J1624="","Carried over",IF(J1624&lt;=H1624+Tolerance,"On time","Late")))))</f>
        <v/>
      </c>
      <c r="M1624">
        <f>IF(L1624="Late",J1624-H1624,"")</f>
        <v/>
      </c>
    </row>
    <row r="1625">
      <c r="H1625" s="13" t="n"/>
      <c r="J1625" s="13" t="n"/>
      <c r="L1625">
        <f>IF(A1625="","",IF(OR(H1625&lt;PeriodStart,H1625&gt;PeriodEnd),"Out of period",IF(I1625="No access","No access",IF(J1625="","Carried over",IF(J1625&lt;=H1625+Tolerance,"On time","Late")))))</f>
        <v/>
      </c>
      <c r="M1625">
        <f>IF(L1625="Late",J1625-H1625,"")</f>
        <v/>
      </c>
    </row>
    <row r="1626">
      <c r="H1626" s="13" t="n"/>
      <c r="J1626" s="13" t="n"/>
      <c r="L1626">
        <f>IF(A1626="","",IF(OR(H1626&lt;PeriodStart,H1626&gt;PeriodEnd),"Out of period",IF(I1626="No access","No access",IF(J1626="","Carried over",IF(J1626&lt;=H1626+Tolerance,"On time","Late")))))</f>
        <v/>
      </c>
      <c r="M1626">
        <f>IF(L1626="Late",J1626-H1626,"")</f>
        <v/>
      </c>
    </row>
    <row r="1627">
      <c r="H1627" s="13" t="n"/>
      <c r="J1627" s="13" t="n"/>
      <c r="L1627">
        <f>IF(A1627="","",IF(OR(H1627&lt;PeriodStart,H1627&gt;PeriodEnd),"Out of period",IF(I1627="No access","No access",IF(J1627="","Carried over",IF(J1627&lt;=H1627+Tolerance,"On time","Late")))))</f>
        <v/>
      </c>
      <c r="M1627">
        <f>IF(L1627="Late",J1627-H1627,"")</f>
        <v/>
      </c>
    </row>
    <row r="1628">
      <c r="H1628" s="13" t="n"/>
      <c r="J1628" s="13" t="n"/>
      <c r="L1628">
        <f>IF(A1628="","",IF(OR(H1628&lt;PeriodStart,H1628&gt;PeriodEnd),"Out of period",IF(I1628="No access","No access",IF(J1628="","Carried over",IF(J1628&lt;=H1628+Tolerance,"On time","Late")))))</f>
        <v/>
      </c>
      <c r="M1628">
        <f>IF(L1628="Late",J1628-H1628,"")</f>
        <v/>
      </c>
    </row>
    <row r="1629">
      <c r="H1629" s="13" t="n"/>
      <c r="J1629" s="13" t="n"/>
      <c r="L1629">
        <f>IF(A1629="","",IF(OR(H1629&lt;PeriodStart,H1629&gt;PeriodEnd),"Out of period",IF(I1629="No access","No access",IF(J1629="","Carried over",IF(J1629&lt;=H1629+Tolerance,"On time","Late")))))</f>
        <v/>
      </c>
      <c r="M1629">
        <f>IF(L1629="Late",J1629-H1629,"")</f>
        <v/>
      </c>
    </row>
    <row r="1630">
      <c r="H1630" s="13" t="n"/>
      <c r="J1630" s="13" t="n"/>
      <c r="L1630">
        <f>IF(A1630="","",IF(OR(H1630&lt;PeriodStart,H1630&gt;PeriodEnd),"Out of period",IF(I1630="No access","No access",IF(J1630="","Carried over",IF(J1630&lt;=H1630+Tolerance,"On time","Late")))))</f>
        <v/>
      </c>
      <c r="M1630">
        <f>IF(L1630="Late",J1630-H1630,"")</f>
        <v/>
      </c>
    </row>
    <row r="1631">
      <c r="H1631" s="13" t="n"/>
      <c r="J1631" s="13" t="n"/>
      <c r="L1631">
        <f>IF(A1631="","",IF(OR(H1631&lt;PeriodStart,H1631&gt;PeriodEnd),"Out of period",IF(I1631="No access","No access",IF(J1631="","Carried over",IF(J1631&lt;=H1631+Tolerance,"On time","Late")))))</f>
        <v/>
      </c>
      <c r="M1631">
        <f>IF(L1631="Late",J1631-H1631,"")</f>
        <v/>
      </c>
    </row>
    <row r="1632">
      <c r="H1632" s="13" t="n"/>
      <c r="J1632" s="13" t="n"/>
      <c r="L1632">
        <f>IF(A1632="","",IF(OR(H1632&lt;PeriodStart,H1632&gt;PeriodEnd),"Out of period",IF(I1632="No access","No access",IF(J1632="","Carried over",IF(J1632&lt;=H1632+Tolerance,"On time","Late")))))</f>
        <v/>
      </c>
      <c r="M1632">
        <f>IF(L1632="Late",J1632-H1632,"")</f>
        <v/>
      </c>
    </row>
    <row r="1633">
      <c r="H1633" s="13" t="n"/>
      <c r="J1633" s="13" t="n"/>
      <c r="L1633">
        <f>IF(A1633="","",IF(OR(H1633&lt;PeriodStart,H1633&gt;PeriodEnd),"Out of period",IF(I1633="No access","No access",IF(J1633="","Carried over",IF(J1633&lt;=H1633+Tolerance,"On time","Late")))))</f>
        <v/>
      </c>
      <c r="M1633">
        <f>IF(L1633="Late",J1633-H1633,"")</f>
        <v/>
      </c>
    </row>
    <row r="1634">
      <c r="H1634" s="13" t="n"/>
      <c r="J1634" s="13" t="n"/>
      <c r="L1634">
        <f>IF(A1634="","",IF(OR(H1634&lt;PeriodStart,H1634&gt;PeriodEnd),"Out of period",IF(I1634="No access","No access",IF(J1634="","Carried over",IF(J1634&lt;=H1634+Tolerance,"On time","Late")))))</f>
        <v/>
      </c>
      <c r="M1634">
        <f>IF(L1634="Late",J1634-H1634,"")</f>
        <v/>
      </c>
    </row>
    <row r="1635">
      <c r="H1635" s="13" t="n"/>
      <c r="J1635" s="13" t="n"/>
      <c r="L1635">
        <f>IF(A1635="","",IF(OR(H1635&lt;PeriodStart,H1635&gt;PeriodEnd),"Out of period",IF(I1635="No access","No access",IF(J1635="","Carried over",IF(J1635&lt;=H1635+Tolerance,"On time","Late")))))</f>
        <v/>
      </c>
      <c r="M1635">
        <f>IF(L1635="Late",J1635-H1635,"")</f>
        <v/>
      </c>
    </row>
    <row r="1636">
      <c r="H1636" s="13" t="n"/>
      <c r="J1636" s="13" t="n"/>
      <c r="L1636">
        <f>IF(A1636="","",IF(OR(H1636&lt;PeriodStart,H1636&gt;PeriodEnd),"Out of period",IF(I1636="No access","No access",IF(J1636="","Carried over",IF(J1636&lt;=H1636+Tolerance,"On time","Late")))))</f>
        <v/>
      </c>
      <c r="M1636">
        <f>IF(L1636="Late",J1636-H1636,"")</f>
        <v/>
      </c>
    </row>
    <row r="1637">
      <c r="H1637" s="13" t="n"/>
      <c r="J1637" s="13" t="n"/>
      <c r="L1637">
        <f>IF(A1637="","",IF(OR(H1637&lt;PeriodStart,H1637&gt;PeriodEnd),"Out of period",IF(I1637="No access","No access",IF(J1637="","Carried over",IF(J1637&lt;=H1637+Tolerance,"On time","Late")))))</f>
        <v/>
      </c>
      <c r="M1637">
        <f>IF(L1637="Late",J1637-H1637,"")</f>
        <v/>
      </c>
    </row>
    <row r="1638">
      <c r="H1638" s="13" t="n"/>
      <c r="J1638" s="13" t="n"/>
      <c r="L1638">
        <f>IF(A1638="","",IF(OR(H1638&lt;PeriodStart,H1638&gt;PeriodEnd),"Out of period",IF(I1638="No access","No access",IF(J1638="","Carried over",IF(J1638&lt;=H1638+Tolerance,"On time","Late")))))</f>
        <v/>
      </c>
      <c r="M1638">
        <f>IF(L1638="Late",J1638-H1638,"")</f>
        <v/>
      </c>
    </row>
    <row r="1639">
      <c r="H1639" s="13" t="n"/>
      <c r="J1639" s="13" t="n"/>
      <c r="L1639">
        <f>IF(A1639="","",IF(OR(H1639&lt;PeriodStart,H1639&gt;PeriodEnd),"Out of period",IF(I1639="No access","No access",IF(J1639="","Carried over",IF(J1639&lt;=H1639+Tolerance,"On time","Late")))))</f>
        <v/>
      </c>
      <c r="M1639">
        <f>IF(L1639="Late",J1639-H1639,"")</f>
        <v/>
      </c>
    </row>
    <row r="1640">
      <c r="H1640" s="13" t="n"/>
      <c r="J1640" s="13" t="n"/>
      <c r="L1640">
        <f>IF(A1640="","",IF(OR(H1640&lt;PeriodStart,H1640&gt;PeriodEnd),"Out of period",IF(I1640="No access","No access",IF(J1640="","Carried over",IF(J1640&lt;=H1640+Tolerance,"On time","Late")))))</f>
        <v/>
      </c>
      <c r="M1640">
        <f>IF(L1640="Late",J1640-H1640,"")</f>
        <v/>
      </c>
    </row>
    <row r="1641">
      <c r="H1641" s="13" t="n"/>
      <c r="J1641" s="13" t="n"/>
      <c r="L1641">
        <f>IF(A1641="","",IF(OR(H1641&lt;PeriodStart,H1641&gt;PeriodEnd),"Out of period",IF(I1641="No access","No access",IF(J1641="","Carried over",IF(J1641&lt;=H1641+Tolerance,"On time","Late")))))</f>
        <v/>
      </c>
      <c r="M1641">
        <f>IF(L1641="Late",J1641-H1641,"")</f>
        <v/>
      </c>
    </row>
    <row r="1642">
      <c r="H1642" s="13" t="n"/>
      <c r="J1642" s="13" t="n"/>
      <c r="L1642">
        <f>IF(A1642="","",IF(OR(H1642&lt;PeriodStart,H1642&gt;PeriodEnd),"Out of period",IF(I1642="No access","No access",IF(J1642="","Carried over",IF(J1642&lt;=H1642+Tolerance,"On time","Late")))))</f>
        <v/>
      </c>
      <c r="M1642">
        <f>IF(L1642="Late",J1642-H1642,"")</f>
        <v/>
      </c>
    </row>
    <row r="1643">
      <c r="H1643" s="13" t="n"/>
      <c r="J1643" s="13" t="n"/>
      <c r="L1643">
        <f>IF(A1643="","",IF(OR(H1643&lt;PeriodStart,H1643&gt;PeriodEnd),"Out of period",IF(I1643="No access","No access",IF(J1643="","Carried over",IF(J1643&lt;=H1643+Tolerance,"On time","Late")))))</f>
        <v/>
      </c>
      <c r="M1643">
        <f>IF(L1643="Late",J1643-H1643,"")</f>
        <v/>
      </c>
    </row>
    <row r="1644">
      <c r="H1644" s="13" t="n"/>
      <c r="J1644" s="13" t="n"/>
      <c r="L1644">
        <f>IF(A1644="","",IF(OR(H1644&lt;PeriodStart,H1644&gt;PeriodEnd),"Out of period",IF(I1644="No access","No access",IF(J1644="","Carried over",IF(J1644&lt;=H1644+Tolerance,"On time","Late")))))</f>
        <v/>
      </c>
      <c r="M1644">
        <f>IF(L1644="Late",J1644-H1644,"")</f>
        <v/>
      </c>
    </row>
    <row r="1645">
      <c r="H1645" s="13" t="n"/>
      <c r="J1645" s="13" t="n"/>
      <c r="L1645">
        <f>IF(A1645="","",IF(OR(H1645&lt;PeriodStart,H1645&gt;PeriodEnd),"Out of period",IF(I1645="No access","No access",IF(J1645="","Carried over",IF(J1645&lt;=H1645+Tolerance,"On time","Late")))))</f>
        <v/>
      </c>
      <c r="M1645">
        <f>IF(L1645="Late",J1645-H1645,"")</f>
        <v/>
      </c>
    </row>
    <row r="1646">
      <c r="H1646" s="13" t="n"/>
      <c r="J1646" s="13" t="n"/>
      <c r="L1646">
        <f>IF(A1646="","",IF(OR(H1646&lt;PeriodStart,H1646&gt;PeriodEnd),"Out of period",IF(I1646="No access","No access",IF(J1646="","Carried over",IF(J1646&lt;=H1646+Tolerance,"On time","Late")))))</f>
        <v/>
      </c>
      <c r="M1646">
        <f>IF(L1646="Late",J1646-H1646,"")</f>
        <v/>
      </c>
    </row>
    <row r="1647">
      <c r="H1647" s="13" t="n"/>
      <c r="J1647" s="13" t="n"/>
      <c r="L1647">
        <f>IF(A1647="","",IF(OR(H1647&lt;PeriodStart,H1647&gt;PeriodEnd),"Out of period",IF(I1647="No access","No access",IF(J1647="","Carried over",IF(J1647&lt;=H1647+Tolerance,"On time","Late")))))</f>
        <v/>
      </c>
      <c r="M1647">
        <f>IF(L1647="Late",J1647-H1647,"")</f>
        <v/>
      </c>
    </row>
    <row r="1648">
      <c r="H1648" s="13" t="n"/>
      <c r="J1648" s="13" t="n"/>
      <c r="L1648">
        <f>IF(A1648="","",IF(OR(H1648&lt;PeriodStart,H1648&gt;PeriodEnd),"Out of period",IF(I1648="No access","No access",IF(J1648="","Carried over",IF(J1648&lt;=H1648+Tolerance,"On time","Late")))))</f>
        <v/>
      </c>
      <c r="M1648">
        <f>IF(L1648="Late",J1648-H1648,"")</f>
        <v/>
      </c>
    </row>
    <row r="1649">
      <c r="H1649" s="13" t="n"/>
      <c r="J1649" s="13" t="n"/>
      <c r="L1649">
        <f>IF(A1649="","",IF(OR(H1649&lt;PeriodStart,H1649&gt;PeriodEnd),"Out of period",IF(I1649="No access","No access",IF(J1649="","Carried over",IF(J1649&lt;=H1649+Tolerance,"On time","Late")))))</f>
        <v/>
      </c>
      <c r="M1649">
        <f>IF(L1649="Late",J1649-H1649,"")</f>
        <v/>
      </c>
    </row>
    <row r="1650">
      <c r="H1650" s="13" t="n"/>
      <c r="J1650" s="13" t="n"/>
      <c r="L1650">
        <f>IF(A1650="","",IF(OR(H1650&lt;PeriodStart,H1650&gt;PeriodEnd),"Out of period",IF(I1650="No access","No access",IF(J1650="","Carried over",IF(J1650&lt;=H1650+Tolerance,"On time","Late")))))</f>
        <v/>
      </c>
      <c r="M1650">
        <f>IF(L1650="Late",J1650-H1650,"")</f>
        <v/>
      </c>
    </row>
    <row r="1651">
      <c r="H1651" s="13" t="n"/>
      <c r="J1651" s="13" t="n"/>
      <c r="L1651">
        <f>IF(A1651="","",IF(OR(H1651&lt;PeriodStart,H1651&gt;PeriodEnd),"Out of period",IF(I1651="No access","No access",IF(J1651="","Carried over",IF(J1651&lt;=H1651+Tolerance,"On time","Late")))))</f>
        <v/>
      </c>
      <c r="M1651">
        <f>IF(L1651="Late",J1651-H1651,"")</f>
        <v/>
      </c>
    </row>
    <row r="1652">
      <c r="H1652" s="13" t="n"/>
      <c r="J1652" s="13" t="n"/>
      <c r="L1652">
        <f>IF(A1652="","",IF(OR(H1652&lt;PeriodStart,H1652&gt;PeriodEnd),"Out of period",IF(I1652="No access","No access",IF(J1652="","Carried over",IF(J1652&lt;=H1652+Tolerance,"On time","Late")))))</f>
        <v/>
      </c>
      <c r="M1652">
        <f>IF(L1652="Late",J1652-H1652,"")</f>
        <v/>
      </c>
    </row>
    <row r="1653">
      <c r="H1653" s="13" t="n"/>
      <c r="J1653" s="13" t="n"/>
      <c r="L1653">
        <f>IF(A1653="","",IF(OR(H1653&lt;PeriodStart,H1653&gt;PeriodEnd),"Out of period",IF(I1653="No access","No access",IF(J1653="","Carried over",IF(J1653&lt;=H1653+Tolerance,"On time","Late")))))</f>
        <v/>
      </c>
      <c r="M1653">
        <f>IF(L1653="Late",J1653-H1653,"")</f>
        <v/>
      </c>
    </row>
    <row r="1654">
      <c r="H1654" s="13" t="n"/>
      <c r="J1654" s="13" t="n"/>
      <c r="L1654">
        <f>IF(A1654="","",IF(OR(H1654&lt;PeriodStart,H1654&gt;PeriodEnd),"Out of period",IF(I1654="No access","No access",IF(J1654="","Carried over",IF(J1654&lt;=H1654+Tolerance,"On time","Late")))))</f>
        <v/>
      </c>
      <c r="M1654">
        <f>IF(L1654="Late",J1654-H1654,"")</f>
        <v/>
      </c>
    </row>
    <row r="1655">
      <c r="H1655" s="13" t="n"/>
      <c r="J1655" s="13" t="n"/>
      <c r="L1655">
        <f>IF(A1655="","",IF(OR(H1655&lt;PeriodStart,H1655&gt;PeriodEnd),"Out of period",IF(I1655="No access","No access",IF(J1655="","Carried over",IF(J1655&lt;=H1655+Tolerance,"On time","Late")))))</f>
        <v/>
      </c>
      <c r="M1655">
        <f>IF(L1655="Late",J1655-H1655,"")</f>
        <v/>
      </c>
    </row>
    <row r="1656">
      <c r="H1656" s="13" t="n"/>
      <c r="J1656" s="13" t="n"/>
      <c r="L1656">
        <f>IF(A1656="","",IF(OR(H1656&lt;PeriodStart,H1656&gt;PeriodEnd),"Out of period",IF(I1656="No access","No access",IF(J1656="","Carried over",IF(J1656&lt;=H1656+Tolerance,"On time","Late")))))</f>
        <v/>
      </c>
      <c r="M1656">
        <f>IF(L1656="Late",J1656-H1656,"")</f>
        <v/>
      </c>
    </row>
    <row r="1657">
      <c r="H1657" s="13" t="n"/>
      <c r="J1657" s="13" t="n"/>
      <c r="L1657">
        <f>IF(A1657="","",IF(OR(H1657&lt;PeriodStart,H1657&gt;PeriodEnd),"Out of period",IF(I1657="No access","No access",IF(J1657="","Carried over",IF(J1657&lt;=H1657+Tolerance,"On time","Late")))))</f>
        <v/>
      </c>
      <c r="M1657">
        <f>IF(L1657="Late",J1657-H1657,"")</f>
        <v/>
      </c>
    </row>
    <row r="1658">
      <c r="H1658" s="13" t="n"/>
      <c r="J1658" s="13" t="n"/>
      <c r="L1658">
        <f>IF(A1658="","",IF(OR(H1658&lt;PeriodStart,H1658&gt;PeriodEnd),"Out of period",IF(I1658="No access","No access",IF(J1658="","Carried over",IF(J1658&lt;=H1658+Tolerance,"On time","Late")))))</f>
        <v/>
      </c>
      <c r="M1658">
        <f>IF(L1658="Late",J1658-H1658,"")</f>
        <v/>
      </c>
    </row>
    <row r="1659">
      <c r="H1659" s="13" t="n"/>
      <c r="J1659" s="13" t="n"/>
      <c r="L1659">
        <f>IF(A1659="","",IF(OR(H1659&lt;PeriodStart,H1659&gt;PeriodEnd),"Out of period",IF(I1659="No access","No access",IF(J1659="","Carried over",IF(J1659&lt;=H1659+Tolerance,"On time","Late")))))</f>
        <v/>
      </c>
      <c r="M1659">
        <f>IF(L1659="Late",J1659-H1659,"")</f>
        <v/>
      </c>
    </row>
    <row r="1660">
      <c r="H1660" s="13" t="n"/>
      <c r="J1660" s="13" t="n"/>
      <c r="L1660">
        <f>IF(A1660="","",IF(OR(H1660&lt;PeriodStart,H1660&gt;PeriodEnd),"Out of period",IF(I1660="No access","No access",IF(J1660="","Carried over",IF(J1660&lt;=H1660+Tolerance,"On time","Late")))))</f>
        <v/>
      </c>
      <c r="M1660">
        <f>IF(L1660="Late",J1660-H1660,"")</f>
        <v/>
      </c>
    </row>
    <row r="1661">
      <c r="H1661" s="13" t="n"/>
      <c r="J1661" s="13" t="n"/>
      <c r="L1661">
        <f>IF(A1661="","",IF(OR(H1661&lt;PeriodStart,H1661&gt;PeriodEnd),"Out of period",IF(I1661="No access","No access",IF(J1661="","Carried over",IF(J1661&lt;=H1661+Tolerance,"On time","Late")))))</f>
        <v/>
      </c>
      <c r="M1661">
        <f>IF(L1661="Late",J1661-H1661,"")</f>
        <v/>
      </c>
    </row>
    <row r="1662">
      <c r="H1662" s="13" t="n"/>
      <c r="J1662" s="13" t="n"/>
      <c r="L1662">
        <f>IF(A1662="","",IF(OR(H1662&lt;PeriodStart,H1662&gt;PeriodEnd),"Out of period",IF(I1662="No access","No access",IF(J1662="","Carried over",IF(J1662&lt;=H1662+Tolerance,"On time","Late")))))</f>
        <v/>
      </c>
      <c r="M1662">
        <f>IF(L1662="Late",J1662-H1662,"")</f>
        <v/>
      </c>
    </row>
    <row r="1663">
      <c r="H1663" s="13" t="n"/>
      <c r="J1663" s="13" t="n"/>
      <c r="L1663">
        <f>IF(A1663="","",IF(OR(H1663&lt;PeriodStart,H1663&gt;PeriodEnd),"Out of period",IF(I1663="No access","No access",IF(J1663="","Carried over",IF(J1663&lt;=H1663+Tolerance,"On time","Late")))))</f>
        <v/>
      </c>
      <c r="M1663">
        <f>IF(L1663="Late",J1663-H1663,"")</f>
        <v/>
      </c>
    </row>
    <row r="1664">
      <c r="H1664" s="13" t="n"/>
      <c r="J1664" s="13" t="n"/>
      <c r="L1664">
        <f>IF(A1664="","",IF(OR(H1664&lt;PeriodStart,H1664&gt;PeriodEnd),"Out of period",IF(I1664="No access","No access",IF(J1664="","Carried over",IF(J1664&lt;=H1664+Tolerance,"On time","Late")))))</f>
        <v/>
      </c>
      <c r="M1664">
        <f>IF(L1664="Late",J1664-H1664,"")</f>
        <v/>
      </c>
    </row>
    <row r="1665">
      <c r="H1665" s="13" t="n"/>
      <c r="J1665" s="13" t="n"/>
      <c r="L1665">
        <f>IF(A1665="","",IF(OR(H1665&lt;PeriodStart,H1665&gt;PeriodEnd),"Out of period",IF(I1665="No access","No access",IF(J1665="","Carried over",IF(J1665&lt;=H1665+Tolerance,"On time","Late")))))</f>
        <v/>
      </c>
      <c r="M1665">
        <f>IF(L1665="Late",J1665-H1665,"")</f>
        <v/>
      </c>
    </row>
    <row r="1666">
      <c r="H1666" s="13" t="n"/>
      <c r="J1666" s="13" t="n"/>
      <c r="L1666">
        <f>IF(A1666="","",IF(OR(H1666&lt;PeriodStart,H1666&gt;PeriodEnd),"Out of period",IF(I1666="No access","No access",IF(J1666="","Carried over",IF(J1666&lt;=H1666+Tolerance,"On time","Late")))))</f>
        <v/>
      </c>
      <c r="M1666">
        <f>IF(L1666="Late",J1666-H1666,"")</f>
        <v/>
      </c>
    </row>
    <row r="1667">
      <c r="H1667" s="13" t="n"/>
      <c r="J1667" s="13" t="n"/>
      <c r="L1667">
        <f>IF(A1667="","",IF(OR(H1667&lt;PeriodStart,H1667&gt;PeriodEnd),"Out of period",IF(I1667="No access","No access",IF(J1667="","Carried over",IF(J1667&lt;=H1667+Tolerance,"On time","Late")))))</f>
        <v/>
      </c>
      <c r="M1667">
        <f>IF(L1667="Late",J1667-H1667,"")</f>
        <v/>
      </c>
    </row>
    <row r="1668">
      <c r="H1668" s="13" t="n"/>
      <c r="J1668" s="13" t="n"/>
      <c r="L1668">
        <f>IF(A1668="","",IF(OR(H1668&lt;PeriodStart,H1668&gt;PeriodEnd),"Out of period",IF(I1668="No access","No access",IF(J1668="","Carried over",IF(J1668&lt;=H1668+Tolerance,"On time","Late")))))</f>
        <v/>
      </c>
      <c r="M1668">
        <f>IF(L1668="Late",J1668-H1668,"")</f>
        <v/>
      </c>
    </row>
    <row r="1669">
      <c r="H1669" s="13" t="n"/>
      <c r="J1669" s="13" t="n"/>
      <c r="L1669">
        <f>IF(A1669="","",IF(OR(H1669&lt;PeriodStart,H1669&gt;PeriodEnd),"Out of period",IF(I1669="No access","No access",IF(J1669="","Carried over",IF(J1669&lt;=H1669+Tolerance,"On time","Late")))))</f>
        <v/>
      </c>
      <c r="M1669">
        <f>IF(L1669="Late",J1669-H1669,"")</f>
        <v/>
      </c>
    </row>
    <row r="1670">
      <c r="H1670" s="13" t="n"/>
      <c r="J1670" s="13" t="n"/>
      <c r="L1670">
        <f>IF(A1670="","",IF(OR(H1670&lt;PeriodStart,H1670&gt;PeriodEnd),"Out of period",IF(I1670="No access","No access",IF(J1670="","Carried over",IF(J1670&lt;=H1670+Tolerance,"On time","Late")))))</f>
        <v/>
      </c>
      <c r="M1670">
        <f>IF(L1670="Late",J1670-H1670,"")</f>
        <v/>
      </c>
    </row>
    <row r="1671">
      <c r="H1671" s="13" t="n"/>
      <c r="J1671" s="13" t="n"/>
      <c r="L1671">
        <f>IF(A1671="","",IF(OR(H1671&lt;PeriodStart,H1671&gt;PeriodEnd),"Out of period",IF(I1671="No access","No access",IF(J1671="","Carried over",IF(J1671&lt;=H1671+Tolerance,"On time","Late")))))</f>
        <v/>
      </c>
      <c r="M1671">
        <f>IF(L1671="Late",J1671-H1671,"")</f>
        <v/>
      </c>
    </row>
    <row r="1672">
      <c r="H1672" s="13" t="n"/>
      <c r="J1672" s="13" t="n"/>
      <c r="L1672">
        <f>IF(A1672="","",IF(OR(H1672&lt;PeriodStart,H1672&gt;PeriodEnd),"Out of period",IF(I1672="No access","No access",IF(J1672="","Carried over",IF(J1672&lt;=H1672+Tolerance,"On time","Late")))))</f>
        <v/>
      </c>
      <c r="M1672">
        <f>IF(L1672="Late",J1672-H1672,"")</f>
        <v/>
      </c>
    </row>
    <row r="1673">
      <c r="H1673" s="13" t="n"/>
      <c r="J1673" s="13" t="n"/>
      <c r="L1673">
        <f>IF(A1673="","",IF(OR(H1673&lt;PeriodStart,H1673&gt;PeriodEnd),"Out of period",IF(I1673="No access","No access",IF(J1673="","Carried over",IF(J1673&lt;=H1673+Tolerance,"On time","Late")))))</f>
        <v/>
      </c>
      <c r="M1673">
        <f>IF(L1673="Late",J1673-H1673,"")</f>
        <v/>
      </c>
    </row>
    <row r="1674">
      <c r="H1674" s="13" t="n"/>
      <c r="J1674" s="13" t="n"/>
      <c r="L1674">
        <f>IF(A1674="","",IF(OR(H1674&lt;PeriodStart,H1674&gt;PeriodEnd),"Out of period",IF(I1674="No access","No access",IF(J1674="","Carried over",IF(J1674&lt;=H1674+Tolerance,"On time","Late")))))</f>
        <v/>
      </c>
      <c r="M1674">
        <f>IF(L1674="Late",J1674-H1674,"")</f>
        <v/>
      </c>
    </row>
    <row r="1675">
      <c r="H1675" s="13" t="n"/>
      <c r="J1675" s="13" t="n"/>
      <c r="L1675">
        <f>IF(A1675="","",IF(OR(H1675&lt;PeriodStart,H1675&gt;PeriodEnd),"Out of period",IF(I1675="No access","No access",IF(J1675="","Carried over",IF(J1675&lt;=H1675+Tolerance,"On time","Late")))))</f>
        <v/>
      </c>
      <c r="M1675">
        <f>IF(L1675="Late",J1675-H1675,"")</f>
        <v/>
      </c>
    </row>
    <row r="1676">
      <c r="H1676" s="13" t="n"/>
      <c r="J1676" s="13" t="n"/>
      <c r="L1676">
        <f>IF(A1676="","",IF(OR(H1676&lt;PeriodStart,H1676&gt;PeriodEnd),"Out of period",IF(I1676="No access","No access",IF(J1676="","Carried over",IF(J1676&lt;=H1676+Tolerance,"On time","Late")))))</f>
        <v/>
      </c>
      <c r="M1676">
        <f>IF(L1676="Late",J1676-H1676,"")</f>
        <v/>
      </c>
    </row>
    <row r="1677">
      <c r="H1677" s="13" t="n"/>
      <c r="J1677" s="13" t="n"/>
      <c r="L1677">
        <f>IF(A1677="","",IF(OR(H1677&lt;PeriodStart,H1677&gt;PeriodEnd),"Out of period",IF(I1677="No access","No access",IF(J1677="","Carried over",IF(J1677&lt;=H1677+Tolerance,"On time","Late")))))</f>
        <v/>
      </c>
      <c r="M1677">
        <f>IF(L1677="Late",J1677-H1677,"")</f>
        <v/>
      </c>
    </row>
    <row r="1678">
      <c r="H1678" s="13" t="n"/>
      <c r="J1678" s="13" t="n"/>
      <c r="L1678">
        <f>IF(A1678="","",IF(OR(H1678&lt;PeriodStart,H1678&gt;PeriodEnd),"Out of period",IF(I1678="No access","No access",IF(J1678="","Carried over",IF(J1678&lt;=H1678+Tolerance,"On time","Late")))))</f>
        <v/>
      </c>
      <c r="M1678">
        <f>IF(L1678="Late",J1678-H1678,"")</f>
        <v/>
      </c>
    </row>
    <row r="1679">
      <c r="H1679" s="13" t="n"/>
      <c r="J1679" s="13" t="n"/>
      <c r="L1679">
        <f>IF(A1679="","",IF(OR(H1679&lt;PeriodStart,H1679&gt;PeriodEnd),"Out of period",IF(I1679="No access","No access",IF(J1679="","Carried over",IF(J1679&lt;=H1679+Tolerance,"On time","Late")))))</f>
        <v/>
      </c>
      <c r="M1679">
        <f>IF(L1679="Late",J1679-H1679,"")</f>
        <v/>
      </c>
    </row>
    <row r="1680">
      <c r="H1680" s="13" t="n"/>
      <c r="J1680" s="13" t="n"/>
      <c r="L1680">
        <f>IF(A1680="","",IF(OR(H1680&lt;PeriodStart,H1680&gt;PeriodEnd),"Out of period",IF(I1680="No access","No access",IF(J1680="","Carried over",IF(J1680&lt;=H1680+Tolerance,"On time","Late")))))</f>
        <v/>
      </c>
      <c r="M1680">
        <f>IF(L1680="Late",J1680-H1680,"")</f>
        <v/>
      </c>
    </row>
    <row r="1681">
      <c r="H1681" s="13" t="n"/>
      <c r="J1681" s="13" t="n"/>
      <c r="L1681">
        <f>IF(A1681="","",IF(OR(H1681&lt;PeriodStart,H1681&gt;PeriodEnd),"Out of period",IF(I1681="No access","No access",IF(J1681="","Carried over",IF(J1681&lt;=H1681+Tolerance,"On time","Late")))))</f>
        <v/>
      </c>
      <c r="M1681">
        <f>IF(L1681="Late",J1681-H1681,"")</f>
        <v/>
      </c>
    </row>
    <row r="1682">
      <c r="H1682" s="13" t="n"/>
      <c r="J1682" s="13" t="n"/>
      <c r="L1682">
        <f>IF(A1682="","",IF(OR(H1682&lt;PeriodStart,H1682&gt;PeriodEnd),"Out of period",IF(I1682="No access","No access",IF(J1682="","Carried over",IF(J1682&lt;=H1682+Tolerance,"On time","Late")))))</f>
        <v/>
      </c>
      <c r="M1682">
        <f>IF(L1682="Late",J1682-H1682,"")</f>
        <v/>
      </c>
    </row>
    <row r="1683">
      <c r="H1683" s="13" t="n"/>
      <c r="J1683" s="13" t="n"/>
      <c r="L1683">
        <f>IF(A1683="","",IF(OR(H1683&lt;PeriodStart,H1683&gt;PeriodEnd),"Out of period",IF(I1683="No access","No access",IF(J1683="","Carried over",IF(J1683&lt;=H1683+Tolerance,"On time","Late")))))</f>
        <v/>
      </c>
      <c r="M1683">
        <f>IF(L1683="Late",J1683-H1683,"")</f>
        <v/>
      </c>
    </row>
    <row r="1684">
      <c r="H1684" s="13" t="n"/>
      <c r="J1684" s="13" t="n"/>
      <c r="L1684">
        <f>IF(A1684="","",IF(OR(H1684&lt;PeriodStart,H1684&gt;PeriodEnd),"Out of period",IF(I1684="No access","No access",IF(J1684="","Carried over",IF(J1684&lt;=H1684+Tolerance,"On time","Late")))))</f>
        <v/>
      </c>
      <c r="M1684">
        <f>IF(L1684="Late",J1684-H1684,"")</f>
        <v/>
      </c>
    </row>
    <row r="1685">
      <c r="H1685" s="13" t="n"/>
      <c r="J1685" s="13" t="n"/>
      <c r="L1685">
        <f>IF(A1685="","",IF(OR(H1685&lt;PeriodStart,H1685&gt;PeriodEnd),"Out of period",IF(I1685="No access","No access",IF(J1685="","Carried over",IF(J1685&lt;=H1685+Tolerance,"On time","Late")))))</f>
        <v/>
      </c>
      <c r="M1685">
        <f>IF(L1685="Late",J1685-H1685,"")</f>
        <v/>
      </c>
    </row>
    <row r="1686">
      <c r="H1686" s="13" t="n"/>
      <c r="J1686" s="13" t="n"/>
      <c r="L1686">
        <f>IF(A1686="","",IF(OR(H1686&lt;PeriodStart,H1686&gt;PeriodEnd),"Out of period",IF(I1686="No access","No access",IF(J1686="","Carried over",IF(J1686&lt;=H1686+Tolerance,"On time","Late")))))</f>
        <v/>
      </c>
      <c r="M1686">
        <f>IF(L1686="Late",J1686-H1686,"")</f>
        <v/>
      </c>
    </row>
    <row r="1687">
      <c r="H1687" s="13" t="n"/>
      <c r="J1687" s="13" t="n"/>
      <c r="L1687">
        <f>IF(A1687="","",IF(OR(H1687&lt;PeriodStart,H1687&gt;PeriodEnd),"Out of period",IF(I1687="No access","No access",IF(J1687="","Carried over",IF(J1687&lt;=H1687+Tolerance,"On time","Late")))))</f>
        <v/>
      </c>
      <c r="M1687">
        <f>IF(L1687="Late",J1687-H1687,"")</f>
        <v/>
      </c>
    </row>
    <row r="1688">
      <c r="H1688" s="13" t="n"/>
      <c r="J1688" s="13" t="n"/>
      <c r="L1688">
        <f>IF(A1688="","",IF(OR(H1688&lt;PeriodStart,H1688&gt;PeriodEnd),"Out of period",IF(I1688="No access","No access",IF(J1688="","Carried over",IF(J1688&lt;=H1688+Tolerance,"On time","Late")))))</f>
        <v/>
      </c>
      <c r="M1688">
        <f>IF(L1688="Late",J1688-H1688,"")</f>
        <v/>
      </c>
    </row>
    <row r="1689">
      <c r="H1689" s="13" t="n"/>
      <c r="J1689" s="13" t="n"/>
      <c r="L1689">
        <f>IF(A1689="","",IF(OR(H1689&lt;PeriodStart,H1689&gt;PeriodEnd),"Out of period",IF(I1689="No access","No access",IF(J1689="","Carried over",IF(J1689&lt;=H1689+Tolerance,"On time","Late")))))</f>
        <v/>
      </c>
      <c r="M1689">
        <f>IF(L1689="Late",J1689-H1689,"")</f>
        <v/>
      </c>
    </row>
    <row r="1690">
      <c r="H1690" s="13" t="n"/>
      <c r="J1690" s="13" t="n"/>
      <c r="L1690">
        <f>IF(A1690="","",IF(OR(H1690&lt;PeriodStart,H1690&gt;PeriodEnd),"Out of period",IF(I1690="No access","No access",IF(J1690="","Carried over",IF(J1690&lt;=H1690+Tolerance,"On time","Late")))))</f>
        <v/>
      </c>
      <c r="M1690">
        <f>IF(L1690="Late",J1690-H1690,"")</f>
        <v/>
      </c>
    </row>
    <row r="1691">
      <c r="H1691" s="13" t="n"/>
      <c r="J1691" s="13" t="n"/>
      <c r="L1691">
        <f>IF(A1691="","",IF(OR(H1691&lt;PeriodStart,H1691&gt;PeriodEnd),"Out of period",IF(I1691="No access","No access",IF(J1691="","Carried over",IF(J1691&lt;=H1691+Tolerance,"On time","Late")))))</f>
        <v/>
      </c>
      <c r="M1691">
        <f>IF(L1691="Late",J1691-H1691,"")</f>
        <v/>
      </c>
    </row>
    <row r="1692">
      <c r="H1692" s="13" t="n"/>
      <c r="J1692" s="13" t="n"/>
      <c r="L1692">
        <f>IF(A1692="","",IF(OR(H1692&lt;PeriodStart,H1692&gt;PeriodEnd),"Out of period",IF(I1692="No access","No access",IF(J1692="","Carried over",IF(J1692&lt;=H1692+Tolerance,"On time","Late")))))</f>
        <v/>
      </c>
      <c r="M1692">
        <f>IF(L1692="Late",J1692-H1692,"")</f>
        <v/>
      </c>
    </row>
    <row r="1693">
      <c r="H1693" s="13" t="n"/>
      <c r="J1693" s="13" t="n"/>
      <c r="L1693">
        <f>IF(A1693="","",IF(OR(H1693&lt;PeriodStart,H1693&gt;PeriodEnd),"Out of period",IF(I1693="No access","No access",IF(J1693="","Carried over",IF(J1693&lt;=H1693+Tolerance,"On time","Late")))))</f>
        <v/>
      </c>
      <c r="M1693">
        <f>IF(L1693="Late",J1693-H1693,"")</f>
        <v/>
      </c>
    </row>
    <row r="1694">
      <c r="H1694" s="13" t="n"/>
      <c r="J1694" s="13" t="n"/>
      <c r="L1694">
        <f>IF(A1694="","",IF(OR(H1694&lt;PeriodStart,H1694&gt;PeriodEnd),"Out of period",IF(I1694="No access","No access",IF(J1694="","Carried over",IF(J1694&lt;=H1694+Tolerance,"On time","Late")))))</f>
        <v/>
      </c>
      <c r="M1694">
        <f>IF(L1694="Late",J1694-H1694,"")</f>
        <v/>
      </c>
    </row>
    <row r="1695">
      <c r="H1695" s="13" t="n"/>
      <c r="J1695" s="13" t="n"/>
      <c r="L1695">
        <f>IF(A1695="","",IF(OR(H1695&lt;PeriodStart,H1695&gt;PeriodEnd),"Out of period",IF(I1695="No access","No access",IF(J1695="","Carried over",IF(J1695&lt;=H1695+Tolerance,"On time","Late")))))</f>
        <v/>
      </c>
      <c r="M1695">
        <f>IF(L1695="Late",J1695-H1695,"")</f>
        <v/>
      </c>
    </row>
    <row r="1696">
      <c r="H1696" s="13" t="n"/>
      <c r="J1696" s="13" t="n"/>
      <c r="L1696">
        <f>IF(A1696="","",IF(OR(H1696&lt;PeriodStart,H1696&gt;PeriodEnd),"Out of period",IF(I1696="No access","No access",IF(J1696="","Carried over",IF(J1696&lt;=H1696+Tolerance,"On time","Late")))))</f>
        <v/>
      </c>
      <c r="M1696">
        <f>IF(L1696="Late",J1696-H1696,"")</f>
        <v/>
      </c>
    </row>
    <row r="1697">
      <c r="H1697" s="13" t="n"/>
      <c r="J1697" s="13" t="n"/>
      <c r="L1697">
        <f>IF(A1697="","",IF(OR(H1697&lt;PeriodStart,H1697&gt;PeriodEnd),"Out of period",IF(I1697="No access","No access",IF(J1697="","Carried over",IF(J1697&lt;=H1697+Tolerance,"On time","Late")))))</f>
        <v/>
      </c>
      <c r="M1697">
        <f>IF(L1697="Late",J1697-H1697,"")</f>
        <v/>
      </c>
    </row>
    <row r="1698">
      <c r="H1698" s="13" t="n"/>
      <c r="J1698" s="13" t="n"/>
      <c r="L1698">
        <f>IF(A1698="","",IF(OR(H1698&lt;PeriodStart,H1698&gt;PeriodEnd),"Out of period",IF(I1698="No access","No access",IF(J1698="","Carried over",IF(J1698&lt;=H1698+Tolerance,"On time","Late")))))</f>
        <v/>
      </c>
      <c r="M1698">
        <f>IF(L1698="Late",J1698-H1698,"")</f>
        <v/>
      </c>
    </row>
    <row r="1699">
      <c r="H1699" s="13" t="n"/>
      <c r="J1699" s="13" t="n"/>
      <c r="L1699">
        <f>IF(A1699="","",IF(OR(H1699&lt;PeriodStart,H1699&gt;PeriodEnd),"Out of period",IF(I1699="No access","No access",IF(J1699="","Carried over",IF(J1699&lt;=H1699+Tolerance,"On time","Late")))))</f>
        <v/>
      </c>
      <c r="M1699">
        <f>IF(L1699="Late",J1699-H1699,"")</f>
        <v/>
      </c>
    </row>
    <row r="1700">
      <c r="H1700" s="13" t="n"/>
      <c r="J1700" s="13" t="n"/>
      <c r="L1700">
        <f>IF(A1700="","",IF(OR(H1700&lt;PeriodStart,H1700&gt;PeriodEnd),"Out of period",IF(I1700="No access","No access",IF(J1700="","Carried over",IF(J1700&lt;=H1700+Tolerance,"On time","Late")))))</f>
        <v/>
      </c>
      <c r="M1700">
        <f>IF(L1700="Late",J1700-H1700,"")</f>
        <v/>
      </c>
    </row>
    <row r="1701">
      <c r="H1701" s="13" t="n"/>
      <c r="J1701" s="13" t="n"/>
      <c r="L1701">
        <f>IF(A1701="","",IF(OR(H1701&lt;PeriodStart,H1701&gt;PeriodEnd),"Out of period",IF(I1701="No access","No access",IF(J1701="","Carried over",IF(J1701&lt;=H1701+Tolerance,"On time","Late")))))</f>
        <v/>
      </c>
      <c r="M1701">
        <f>IF(L1701="Late",J1701-H1701,"")</f>
        <v/>
      </c>
    </row>
    <row r="1702">
      <c r="H1702" s="13" t="n"/>
      <c r="J1702" s="13" t="n"/>
      <c r="L1702">
        <f>IF(A1702="","",IF(OR(H1702&lt;PeriodStart,H1702&gt;PeriodEnd),"Out of period",IF(I1702="No access","No access",IF(J1702="","Carried over",IF(J1702&lt;=H1702+Tolerance,"On time","Late")))))</f>
        <v/>
      </c>
      <c r="M1702">
        <f>IF(L1702="Late",J1702-H1702,"")</f>
        <v/>
      </c>
    </row>
    <row r="1703">
      <c r="H1703" s="13" t="n"/>
      <c r="J1703" s="13" t="n"/>
      <c r="L1703">
        <f>IF(A1703="","",IF(OR(H1703&lt;PeriodStart,H1703&gt;PeriodEnd),"Out of period",IF(I1703="No access","No access",IF(J1703="","Carried over",IF(J1703&lt;=H1703+Tolerance,"On time","Late")))))</f>
        <v/>
      </c>
      <c r="M1703">
        <f>IF(L1703="Late",J1703-H1703,"")</f>
        <v/>
      </c>
    </row>
    <row r="1704">
      <c r="H1704" s="13" t="n"/>
      <c r="J1704" s="13" t="n"/>
      <c r="L1704">
        <f>IF(A1704="","",IF(OR(H1704&lt;PeriodStart,H1704&gt;PeriodEnd),"Out of period",IF(I1704="No access","No access",IF(J1704="","Carried over",IF(J1704&lt;=H1704+Tolerance,"On time","Late")))))</f>
        <v/>
      </c>
      <c r="M1704">
        <f>IF(L1704="Late",J1704-H1704,"")</f>
        <v/>
      </c>
    </row>
    <row r="1705">
      <c r="H1705" s="13" t="n"/>
      <c r="J1705" s="13" t="n"/>
      <c r="L1705">
        <f>IF(A1705="","",IF(OR(H1705&lt;PeriodStart,H1705&gt;PeriodEnd),"Out of period",IF(I1705="No access","No access",IF(J1705="","Carried over",IF(J1705&lt;=H1705+Tolerance,"On time","Late")))))</f>
        <v/>
      </c>
      <c r="M1705">
        <f>IF(L1705="Late",J1705-H1705,"")</f>
        <v/>
      </c>
    </row>
    <row r="1706">
      <c r="H1706" s="13" t="n"/>
      <c r="J1706" s="13" t="n"/>
      <c r="L1706">
        <f>IF(A1706="","",IF(OR(H1706&lt;PeriodStart,H1706&gt;PeriodEnd),"Out of period",IF(I1706="No access","No access",IF(J1706="","Carried over",IF(J1706&lt;=H1706+Tolerance,"On time","Late")))))</f>
        <v/>
      </c>
      <c r="M1706">
        <f>IF(L1706="Late",J1706-H1706,"")</f>
        <v/>
      </c>
    </row>
    <row r="1707">
      <c r="H1707" s="13" t="n"/>
      <c r="J1707" s="13" t="n"/>
      <c r="L1707">
        <f>IF(A1707="","",IF(OR(H1707&lt;PeriodStart,H1707&gt;PeriodEnd),"Out of period",IF(I1707="No access","No access",IF(J1707="","Carried over",IF(J1707&lt;=H1707+Tolerance,"On time","Late")))))</f>
        <v/>
      </c>
      <c r="M1707">
        <f>IF(L1707="Late",J1707-H1707,"")</f>
        <v/>
      </c>
    </row>
    <row r="1708">
      <c r="H1708" s="13" t="n"/>
      <c r="J1708" s="13" t="n"/>
      <c r="L1708">
        <f>IF(A1708="","",IF(OR(H1708&lt;PeriodStart,H1708&gt;PeriodEnd),"Out of period",IF(I1708="No access","No access",IF(J1708="","Carried over",IF(J1708&lt;=H1708+Tolerance,"On time","Late")))))</f>
        <v/>
      </c>
      <c r="M1708">
        <f>IF(L1708="Late",J1708-H1708,"")</f>
        <v/>
      </c>
    </row>
    <row r="1709">
      <c r="H1709" s="13" t="n"/>
      <c r="J1709" s="13" t="n"/>
      <c r="L1709">
        <f>IF(A1709="","",IF(OR(H1709&lt;PeriodStart,H1709&gt;PeriodEnd),"Out of period",IF(I1709="No access","No access",IF(J1709="","Carried over",IF(J1709&lt;=H1709+Tolerance,"On time","Late")))))</f>
        <v/>
      </c>
      <c r="M1709">
        <f>IF(L1709="Late",J1709-H1709,"")</f>
        <v/>
      </c>
    </row>
    <row r="1710">
      <c r="H1710" s="13" t="n"/>
      <c r="J1710" s="13" t="n"/>
      <c r="L1710">
        <f>IF(A1710="","",IF(OR(H1710&lt;PeriodStart,H1710&gt;PeriodEnd),"Out of period",IF(I1710="No access","No access",IF(J1710="","Carried over",IF(J1710&lt;=H1710+Tolerance,"On time","Late")))))</f>
        <v/>
      </c>
      <c r="M1710">
        <f>IF(L1710="Late",J1710-H1710,"")</f>
        <v/>
      </c>
    </row>
    <row r="1711">
      <c r="H1711" s="13" t="n"/>
      <c r="J1711" s="13" t="n"/>
      <c r="L1711">
        <f>IF(A1711="","",IF(OR(H1711&lt;PeriodStart,H1711&gt;PeriodEnd),"Out of period",IF(I1711="No access","No access",IF(J1711="","Carried over",IF(J1711&lt;=H1711+Tolerance,"On time","Late")))))</f>
        <v/>
      </c>
      <c r="M1711">
        <f>IF(L1711="Late",J1711-H1711,"")</f>
        <v/>
      </c>
    </row>
    <row r="1712">
      <c r="H1712" s="13" t="n"/>
      <c r="J1712" s="13" t="n"/>
      <c r="L1712">
        <f>IF(A1712="","",IF(OR(H1712&lt;PeriodStart,H1712&gt;PeriodEnd),"Out of period",IF(I1712="No access","No access",IF(J1712="","Carried over",IF(J1712&lt;=H1712+Tolerance,"On time","Late")))))</f>
        <v/>
      </c>
      <c r="M1712">
        <f>IF(L1712="Late",J1712-H1712,"")</f>
        <v/>
      </c>
    </row>
    <row r="1713">
      <c r="H1713" s="13" t="n"/>
      <c r="J1713" s="13" t="n"/>
      <c r="L1713">
        <f>IF(A1713="","",IF(OR(H1713&lt;PeriodStart,H1713&gt;PeriodEnd),"Out of period",IF(I1713="No access","No access",IF(J1713="","Carried over",IF(J1713&lt;=H1713+Tolerance,"On time","Late")))))</f>
        <v/>
      </c>
      <c r="M1713">
        <f>IF(L1713="Late",J1713-H1713,"")</f>
        <v/>
      </c>
    </row>
    <row r="1714">
      <c r="H1714" s="13" t="n"/>
      <c r="J1714" s="13" t="n"/>
      <c r="L1714">
        <f>IF(A1714="","",IF(OR(H1714&lt;PeriodStart,H1714&gt;PeriodEnd),"Out of period",IF(I1714="No access","No access",IF(J1714="","Carried over",IF(J1714&lt;=H1714+Tolerance,"On time","Late")))))</f>
        <v/>
      </c>
      <c r="M1714">
        <f>IF(L1714="Late",J1714-H1714,"")</f>
        <v/>
      </c>
    </row>
    <row r="1715">
      <c r="H1715" s="13" t="n"/>
      <c r="J1715" s="13" t="n"/>
      <c r="L1715">
        <f>IF(A1715="","",IF(OR(H1715&lt;PeriodStart,H1715&gt;PeriodEnd),"Out of period",IF(I1715="No access","No access",IF(J1715="","Carried over",IF(J1715&lt;=H1715+Tolerance,"On time","Late")))))</f>
        <v/>
      </c>
      <c r="M1715">
        <f>IF(L1715="Late",J1715-H1715,"")</f>
        <v/>
      </c>
    </row>
    <row r="1716">
      <c r="H1716" s="13" t="n"/>
      <c r="J1716" s="13" t="n"/>
      <c r="L1716">
        <f>IF(A1716="","",IF(OR(H1716&lt;PeriodStart,H1716&gt;PeriodEnd),"Out of period",IF(I1716="No access","No access",IF(J1716="","Carried over",IF(J1716&lt;=H1716+Tolerance,"On time","Late")))))</f>
        <v/>
      </c>
      <c r="M1716">
        <f>IF(L1716="Late",J1716-H1716,"")</f>
        <v/>
      </c>
    </row>
    <row r="1717">
      <c r="H1717" s="13" t="n"/>
      <c r="J1717" s="13" t="n"/>
      <c r="L1717">
        <f>IF(A1717="","",IF(OR(H1717&lt;PeriodStart,H1717&gt;PeriodEnd),"Out of period",IF(I1717="No access","No access",IF(J1717="","Carried over",IF(J1717&lt;=H1717+Tolerance,"On time","Late")))))</f>
        <v/>
      </c>
      <c r="M1717">
        <f>IF(L1717="Late",J1717-H1717,"")</f>
        <v/>
      </c>
    </row>
    <row r="1718">
      <c r="H1718" s="13" t="n"/>
      <c r="J1718" s="13" t="n"/>
      <c r="L1718">
        <f>IF(A1718="","",IF(OR(H1718&lt;PeriodStart,H1718&gt;PeriodEnd),"Out of period",IF(I1718="No access","No access",IF(J1718="","Carried over",IF(J1718&lt;=H1718+Tolerance,"On time","Late")))))</f>
        <v/>
      </c>
      <c r="M1718">
        <f>IF(L1718="Late",J1718-H1718,"")</f>
        <v/>
      </c>
    </row>
    <row r="1719">
      <c r="H1719" s="13" t="n"/>
      <c r="J1719" s="13" t="n"/>
      <c r="L1719">
        <f>IF(A1719="","",IF(OR(H1719&lt;PeriodStart,H1719&gt;PeriodEnd),"Out of period",IF(I1719="No access","No access",IF(J1719="","Carried over",IF(J1719&lt;=H1719+Tolerance,"On time","Late")))))</f>
        <v/>
      </c>
      <c r="M1719">
        <f>IF(L1719="Late",J1719-H1719,"")</f>
        <v/>
      </c>
    </row>
    <row r="1720">
      <c r="H1720" s="13" t="n"/>
      <c r="J1720" s="13" t="n"/>
      <c r="L1720">
        <f>IF(A1720="","",IF(OR(H1720&lt;PeriodStart,H1720&gt;PeriodEnd),"Out of period",IF(I1720="No access","No access",IF(J1720="","Carried over",IF(J1720&lt;=H1720+Tolerance,"On time","Late")))))</f>
        <v/>
      </c>
      <c r="M1720">
        <f>IF(L1720="Late",J1720-H1720,"")</f>
        <v/>
      </c>
    </row>
    <row r="1721">
      <c r="H1721" s="13" t="n"/>
      <c r="J1721" s="13" t="n"/>
      <c r="L1721">
        <f>IF(A1721="","",IF(OR(H1721&lt;PeriodStart,H1721&gt;PeriodEnd),"Out of period",IF(I1721="No access","No access",IF(J1721="","Carried over",IF(J1721&lt;=H1721+Tolerance,"On time","Late")))))</f>
        <v/>
      </c>
      <c r="M1721">
        <f>IF(L1721="Late",J1721-H1721,"")</f>
        <v/>
      </c>
    </row>
    <row r="1722">
      <c r="H1722" s="13" t="n"/>
      <c r="J1722" s="13" t="n"/>
      <c r="L1722">
        <f>IF(A1722="","",IF(OR(H1722&lt;PeriodStart,H1722&gt;PeriodEnd),"Out of period",IF(I1722="No access","No access",IF(J1722="","Carried over",IF(J1722&lt;=H1722+Tolerance,"On time","Late")))))</f>
        <v/>
      </c>
      <c r="M1722">
        <f>IF(L1722="Late",J1722-H1722,"")</f>
        <v/>
      </c>
    </row>
    <row r="1723">
      <c r="H1723" s="13" t="n"/>
      <c r="J1723" s="13" t="n"/>
      <c r="L1723">
        <f>IF(A1723="","",IF(OR(H1723&lt;PeriodStart,H1723&gt;PeriodEnd),"Out of period",IF(I1723="No access","No access",IF(J1723="","Carried over",IF(J1723&lt;=H1723+Tolerance,"On time","Late")))))</f>
        <v/>
      </c>
      <c r="M1723">
        <f>IF(L1723="Late",J1723-H1723,"")</f>
        <v/>
      </c>
    </row>
    <row r="1724">
      <c r="H1724" s="13" t="n"/>
      <c r="J1724" s="13" t="n"/>
      <c r="L1724">
        <f>IF(A1724="","",IF(OR(H1724&lt;PeriodStart,H1724&gt;PeriodEnd),"Out of period",IF(I1724="No access","No access",IF(J1724="","Carried over",IF(J1724&lt;=H1724+Tolerance,"On time","Late")))))</f>
        <v/>
      </c>
      <c r="M1724">
        <f>IF(L1724="Late",J1724-H1724,"")</f>
        <v/>
      </c>
    </row>
    <row r="1725">
      <c r="H1725" s="13" t="n"/>
      <c r="J1725" s="13" t="n"/>
      <c r="L1725">
        <f>IF(A1725="","",IF(OR(H1725&lt;PeriodStart,H1725&gt;PeriodEnd),"Out of period",IF(I1725="No access","No access",IF(J1725="","Carried over",IF(J1725&lt;=H1725+Tolerance,"On time","Late")))))</f>
        <v/>
      </c>
      <c r="M1725">
        <f>IF(L1725="Late",J1725-H1725,"")</f>
        <v/>
      </c>
    </row>
    <row r="1726">
      <c r="H1726" s="13" t="n"/>
      <c r="J1726" s="13" t="n"/>
      <c r="L1726">
        <f>IF(A1726="","",IF(OR(H1726&lt;PeriodStart,H1726&gt;PeriodEnd),"Out of period",IF(I1726="No access","No access",IF(J1726="","Carried over",IF(J1726&lt;=H1726+Tolerance,"On time","Late")))))</f>
        <v/>
      </c>
      <c r="M1726">
        <f>IF(L1726="Late",J1726-H1726,"")</f>
        <v/>
      </c>
    </row>
    <row r="1727">
      <c r="H1727" s="13" t="n"/>
      <c r="J1727" s="13" t="n"/>
      <c r="L1727">
        <f>IF(A1727="","",IF(OR(H1727&lt;PeriodStart,H1727&gt;PeriodEnd),"Out of period",IF(I1727="No access","No access",IF(J1727="","Carried over",IF(J1727&lt;=H1727+Tolerance,"On time","Late")))))</f>
        <v/>
      </c>
      <c r="M1727">
        <f>IF(L1727="Late",J1727-H1727,"")</f>
        <v/>
      </c>
    </row>
    <row r="1728">
      <c r="H1728" s="13" t="n"/>
      <c r="J1728" s="13" t="n"/>
      <c r="L1728">
        <f>IF(A1728="","",IF(OR(H1728&lt;PeriodStart,H1728&gt;PeriodEnd),"Out of period",IF(I1728="No access","No access",IF(J1728="","Carried over",IF(J1728&lt;=H1728+Tolerance,"On time","Late")))))</f>
        <v/>
      </c>
      <c r="M1728">
        <f>IF(L1728="Late",J1728-H1728,"")</f>
        <v/>
      </c>
    </row>
    <row r="1729">
      <c r="H1729" s="13" t="n"/>
      <c r="J1729" s="13" t="n"/>
      <c r="L1729">
        <f>IF(A1729="","",IF(OR(H1729&lt;PeriodStart,H1729&gt;PeriodEnd),"Out of period",IF(I1729="No access","No access",IF(J1729="","Carried over",IF(J1729&lt;=H1729+Tolerance,"On time","Late")))))</f>
        <v/>
      </c>
      <c r="M1729">
        <f>IF(L1729="Late",J1729-H1729,"")</f>
        <v/>
      </c>
    </row>
    <row r="1730">
      <c r="H1730" s="13" t="n"/>
      <c r="J1730" s="13" t="n"/>
      <c r="L1730">
        <f>IF(A1730="","",IF(OR(H1730&lt;PeriodStart,H1730&gt;PeriodEnd),"Out of period",IF(I1730="No access","No access",IF(J1730="","Carried over",IF(J1730&lt;=H1730+Tolerance,"On time","Late")))))</f>
        <v/>
      </c>
      <c r="M1730">
        <f>IF(L1730="Late",J1730-H1730,"")</f>
        <v/>
      </c>
    </row>
    <row r="1731">
      <c r="H1731" s="13" t="n"/>
      <c r="J1731" s="13" t="n"/>
      <c r="L1731">
        <f>IF(A1731="","",IF(OR(H1731&lt;PeriodStart,H1731&gt;PeriodEnd),"Out of period",IF(I1731="No access","No access",IF(J1731="","Carried over",IF(J1731&lt;=H1731+Tolerance,"On time","Late")))))</f>
        <v/>
      </c>
      <c r="M1731">
        <f>IF(L1731="Late",J1731-H1731,"")</f>
        <v/>
      </c>
    </row>
    <row r="1732">
      <c r="H1732" s="13" t="n"/>
      <c r="J1732" s="13" t="n"/>
      <c r="L1732">
        <f>IF(A1732="","",IF(OR(H1732&lt;PeriodStart,H1732&gt;PeriodEnd),"Out of period",IF(I1732="No access","No access",IF(J1732="","Carried over",IF(J1732&lt;=H1732+Tolerance,"On time","Late")))))</f>
        <v/>
      </c>
      <c r="M1732">
        <f>IF(L1732="Late",J1732-H1732,"")</f>
        <v/>
      </c>
    </row>
    <row r="1733">
      <c r="H1733" s="13" t="n"/>
      <c r="J1733" s="13" t="n"/>
      <c r="L1733">
        <f>IF(A1733="","",IF(OR(H1733&lt;PeriodStart,H1733&gt;PeriodEnd),"Out of period",IF(I1733="No access","No access",IF(J1733="","Carried over",IF(J1733&lt;=H1733+Tolerance,"On time","Late")))))</f>
        <v/>
      </c>
      <c r="M1733">
        <f>IF(L1733="Late",J1733-H1733,"")</f>
        <v/>
      </c>
    </row>
    <row r="1734">
      <c r="H1734" s="13" t="n"/>
      <c r="J1734" s="13" t="n"/>
      <c r="L1734">
        <f>IF(A1734="","",IF(OR(H1734&lt;PeriodStart,H1734&gt;PeriodEnd),"Out of period",IF(I1734="No access","No access",IF(J1734="","Carried over",IF(J1734&lt;=H1734+Tolerance,"On time","Late")))))</f>
        <v/>
      </c>
      <c r="M1734">
        <f>IF(L1734="Late",J1734-H1734,"")</f>
        <v/>
      </c>
    </row>
    <row r="1735">
      <c r="H1735" s="13" t="n"/>
      <c r="J1735" s="13" t="n"/>
      <c r="L1735">
        <f>IF(A1735="","",IF(OR(H1735&lt;PeriodStart,H1735&gt;PeriodEnd),"Out of period",IF(I1735="No access","No access",IF(J1735="","Carried over",IF(J1735&lt;=H1735+Tolerance,"On time","Late")))))</f>
        <v/>
      </c>
      <c r="M1735">
        <f>IF(L1735="Late",J1735-H1735,"")</f>
        <v/>
      </c>
    </row>
    <row r="1736">
      <c r="H1736" s="13" t="n"/>
      <c r="J1736" s="13" t="n"/>
      <c r="L1736">
        <f>IF(A1736="","",IF(OR(H1736&lt;PeriodStart,H1736&gt;PeriodEnd),"Out of period",IF(I1736="No access","No access",IF(J1736="","Carried over",IF(J1736&lt;=H1736+Tolerance,"On time","Late")))))</f>
        <v/>
      </c>
      <c r="M1736">
        <f>IF(L1736="Late",J1736-H1736,"")</f>
        <v/>
      </c>
    </row>
    <row r="1737">
      <c r="H1737" s="13" t="n"/>
      <c r="J1737" s="13" t="n"/>
      <c r="L1737">
        <f>IF(A1737="","",IF(OR(H1737&lt;PeriodStart,H1737&gt;PeriodEnd),"Out of period",IF(I1737="No access","No access",IF(J1737="","Carried over",IF(J1737&lt;=H1737+Tolerance,"On time","Late")))))</f>
        <v/>
      </c>
      <c r="M1737">
        <f>IF(L1737="Late",J1737-H1737,"")</f>
        <v/>
      </c>
    </row>
    <row r="1738">
      <c r="H1738" s="13" t="n"/>
      <c r="J1738" s="13" t="n"/>
      <c r="L1738">
        <f>IF(A1738="","",IF(OR(H1738&lt;PeriodStart,H1738&gt;PeriodEnd),"Out of period",IF(I1738="No access","No access",IF(J1738="","Carried over",IF(J1738&lt;=H1738+Tolerance,"On time","Late")))))</f>
        <v/>
      </c>
      <c r="M1738">
        <f>IF(L1738="Late",J1738-H1738,"")</f>
        <v/>
      </c>
    </row>
    <row r="1739">
      <c r="H1739" s="13" t="n"/>
      <c r="J1739" s="13" t="n"/>
      <c r="L1739">
        <f>IF(A1739="","",IF(OR(H1739&lt;PeriodStart,H1739&gt;PeriodEnd),"Out of period",IF(I1739="No access","No access",IF(J1739="","Carried over",IF(J1739&lt;=H1739+Tolerance,"On time","Late")))))</f>
        <v/>
      </c>
      <c r="M1739">
        <f>IF(L1739="Late",J1739-H1739,"")</f>
        <v/>
      </c>
    </row>
    <row r="1740">
      <c r="H1740" s="13" t="n"/>
      <c r="J1740" s="13" t="n"/>
      <c r="L1740">
        <f>IF(A1740="","",IF(OR(H1740&lt;PeriodStart,H1740&gt;PeriodEnd),"Out of period",IF(I1740="No access","No access",IF(J1740="","Carried over",IF(J1740&lt;=H1740+Tolerance,"On time","Late")))))</f>
        <v/>
      </c>
      <c r="M1740">
        <f>IF(L1740="Late",J1740-H1740,"")</f>
        <v/>
      </c>
    </row>
    <row r="1741">
      <c r="H1741" s="13" t="n"/>
      <c r="J1741" s="13" t="n"/>
      <c r="L1741">
        <f>IF(A1741="","",IF(OR(H1741&lt;PeriodStart,H1741&gt;PeriodEnd),"Out of period",IF(I1741="No access","No access",IF(J1741="","Carried over",IF(J1741&lt;=H1741+Tolerance,"On time","Late")))))</f>
        <v/>
      </c>
      <c r="M1741">
        <f>IF(L1741="Late",J1741-H1741,"")</f>
        <v/>
      </c>
    </row>
    <row r="1742">
      <c r="H1742" s="13" t="n"/>
      <c r="J1742" s="13" t="n"/>
      <c r="L1742">
        <f>IF(A1742="","",IF(OR(H1742&lt;PeriodStart,H1742&gt;PeriodEnd),"Out of period",IF(I1742="No access","No access",IF(J1742="","Carried over",IF(J1742&lt;=H1742+Tolerance,"On time","Late")))))</f>
        <v/>
      </c>
      <c r="M1742">
        <f>IF(L1742="Late",J1742-H1742,"")</f>
        <v/>
      </c>
    </row>
    <row r="1743">
      <c r="H1743" s="13" t="n"/>
      <c r="J1743" s="13" t="n"/>
      <c r="L1743">
        <f>IF(A1743="","",IF(OR(H1743&lt;PeriodStart,H1743&gt;PeriodEnd),"Out of period",IF(I1743="No access","No access",IF(J1743="","Carried over",IF(J1743&lt;=H1743+Tolerance,"On time","Late")))))</f>
        <v/>
      </c>
      <c r="M1743">
        <f>IF(L1743="Late",J1743-H1743,"")</f>
        <v/>
      </c>
    </row>
    <row r="1744">
      <c r="H1744" s="13" t="n"/>
      <c r="J1744" s="13" t="n"/>
      <c r="L1744">
        <f>IF(A1744="","",IF(OR(H1744&lt;PeriodStart,H1744&gt;PeriodEnd),"Out of period",IF(I1744="No access","No access",IF(J1744="","Carried over",IF(J1744&lt;=H1744+Tolerance,"On time","Late")))))</f>
        <v/>
      </c>
      <c r="M1744">
        <f>IF(L1744="Late",J1744-H1744,"")</f>
        <v/>
      </c>
    </row>
    <row r="1745">
      <c r="H1745" s="13" t="n"/>
      <c r="J1745" s="13" t="n"/>
      <c r="L1745">
        <f>IF(A1745="","",IF(OR(H1745&lt;PeriodStart,H1745&gt;PeriodEnd),"Out of period",IF(I1745="No access","No access",IF(J1745="","Carried over",IF(J1745&lt;=H1745+Tolerance,"On time","Late")))))</f>
        <v/>
      </c>
      <c r="M1745">
        <f>IF(L1745="Late",J1745-H1745,"")</f>
        <v/>
      </c>
    </row>
    <row r="1746">
      <c r="H1746" s="13" t="n"/>
      <c r="J1746" s="13" t="n"/>
      <c r="L1746">
        <f>IF(A1746="","",IF(OR(H1746&lt;PeriodStart,H1746&gt;PeriodEnd),"Out of period",IF(I1746="No access","No access",IF(J1746="","Carried over",IF(J1746&lt;=H1746+Tolerance,"On time","Late")))))</f>
        <v/>
      </c>
      <c r="M1746">
        <f>IF(L1746="Late",J1746-H1746,"")</f>
        <v/>
      </c>
    </row>
    <row r="1747">
      <c r="H1747" s="13" t="n"/>
      <c r="J1747" s="13" t="n"/>
      <c r="L1747">
        <f>IF(A1747="","",IF(OR(H1747&lt;PeriodStart,H1747&gt;PeriodEnd),"Out of period",IF(I1747="No access","No access",IF(J1747="","Carried over",IF(J1747&lt;=H1747+Tolerance,"On time","Late")))))</f>
        <v/>
      </c>
      <c r="M1747">
        <f>IF(L1747="Late",J1747-H1747,"")</f>
        <v/>
      </c>
    </row>
    <row r="1748">
      <c r="H1748" s="13" t="n"/>
      <c r="J1748" s="13" t="n"/>
      <c r="L1748">
        <f>IF(A1748="","",IF(OR(H1748&lt;PeriodStart,H1748&gt;PeriodEnd),"Out of period",IF(I1748="No access","No access",IF(J1748="","Carried over",IF(J1748&lt;=H1748+Tolerance,"On time","Late")))))</f>
        <v/>
      </c>
      <c r="M1748">
        <f>IF(L1748="Late",J1748-H1748,"")</f>
        <v/>
      </c>
    </row>
    <row r="1749">
      <c r="H1749" s="13" t="n"/>
      <c r="J1749" s="13" t="n"/>
      <c r="L1749">
        <f>IF(A1749="","",IF(OR(H1749&lt;PeriodStart,H1749&gt;PeriodEnd),"Out of period",IF(I1749="No access","No access",IF(J1749="","Carried over",IF(J1749&lt;=H1749+Tolerance,"On time","Late")))))</f>
        <v/>
      </c>
      <c r="M1749">
        <f>IF(L1749="Late",J1749-H1749,"")</f>
        <v/>
      </c>
    </row>
    <row r="1750">
      <c r="H1750" s="13" t="n"/>
      <c r="J1750" s="13" t="n"/>
      <c r="L1750">
        <f>IF(A1750="","",IF(OR(H1750&lt;PeriodStart,H1750&gt;PeriodEnd),"Out of period",IF(I1750="No access","No access",IF(J1750="","Carried over",IF(J1750&lt;=H1750+Tolerance,"On time","Late")))))</f>
        <v/>
      </c>
      <c r="M1750">
        <f>IF(L1750="Late",J1750-H1750,"")</f>
        <v/>
      </c>
    </row>
    <row r="1751">
      <c r="H1751" s="13" t="n"/>
      <c r="J1751" s="13" t="n"/>
      <c r="L1751">
        <f>IF(A1751="","",IF(OR(H1751&lt;PeriodStart,H1751&gt;PeriodEnd),"Out of period",IF(I1751="No access","No access",IF(J1751="","Carried over",IF(J1751&lt;=H1751+Tolerance,"On time","Late")))))</f>
        <v/>
      </c>
      <c r="M1751">
        <f>IF(L1751="Late",J1751-H1751,"")</f>
        <v/>
      </c>
    </row>
    <row r="1752">
      <c r="H1752" s="13" t="n"/>
      <c r="J1752" s="13" t="n"/>
      <c r="L1752">
        <f>IF(A1752="","",IF(OR(H1752&lt;PeriodStart,H1752&gt;PeriodEnd),"Out of period",IF(I1752="No access","No access",IF(J1752="","Carried over",IF(J1752&lt;=H1752+Tolerance,"On time","Late")))))</f>
        <v/>
      </c>
      <c r="M1752">
        <f>IF(L1752="Late",J1752-H1752,"")</f>
        <v/>
      </c>
    </row>
    <row r="1753">
      <c r="H1753" s="13" t="n"/>
      <c r="J1753" s="13" t="n"/>
      <c r="L1753">
        <f>IF(A1753="","",IF(OR(H1753&lt;PeriodStart,H1753&gt;PeriodEnd),"Out of period",IF(I1753="No access","No access",IF(J1753="","Carried over",IF(J1753&lt;=H1753+Tolerance,"On time","Late")))))</f>
        <v/>
      </c>
      <c r="M1753">
        <f>IF(L1753="Late",J1753-H1753,"")</f>
        <v/>
      </c>
    </row>
    <row r="1754">
      <c r="H1754" s="13" t="n"/>
      <c r="J1754" s="13" t="n"/>
      <c r="L1754">
        <f>IF(A1754="","",IF(OR(H1754&lt;PeriodStart,H1754&gt;PeriodEnd),"Out of period",IF(I1754="No access","No access",IF(J1754="","Carried over",IF(J1754&lt;=H1754+Tolerance,"On time","Late")))))</f>
        <v/>
      </c>
      <c r="M1754">
        <f>IF(L1754="Late",J1754-H1754,"")</f>
        <v/>
      </c>
    </row>
    <row r="1755">
      <c r="H1755" s="13" t="n"/>
      <c r="J1755" s="13" t="n"/>
      <c r="L1755">
        <f>IF(A1755="","",IF(OR(H1755&lt;PeriodStart,H1755&gt;PeriodEnd),"Out of period",IF(I1755="No access","No access",IF(J1755="","Carried over",IF(J1755&lt;=H1755+Tolerance,"On time","Late")))))</f>
        <v/>
      </c>
      <c r="M1755">
        <f>IF(L1755="Late",J1755-H1755,"")</f>
        <v/>
      </c>
    </row>
    <row r="1756">
      <c r="H1756" s="13" t="n"/>
      <c r="J1756" s="13" t="n"/>
      <c r="L1756">
        <f>IF(A1756="","",IF(OR(H1756&lt;PeriodStart,H1756&gt;PeriodEnd),"Out of period",IF(I1756="No access","No access",IF(J1756="","Carried over",IF(J1756&lt;=H1756+Tolerance,"On time","Late")))))</f>
        <v/>
      </c>
      <c r="M1756">
        <f>IF(L1756="Late",J1756-H1756,"")</f>
        <v/>
      </c>
    </row>
    <row r="1757">
      <c r="H1757" s="13" t="n"/>
      <c r="J1757" s="13" t="n"/>
      <c r="L1757">
        <f>IF(A1757="","",IF(OR(H1757&lt;PeriodStart,H1757&gt;PeriodEnd),"Out of period",IF(I1757="No access","No access",IF(J1757="","Carried over",IF(J1757&lt;=H1757+Tolerance,"On time","Late")))))</f>
        <v/>
      </c>
      <c r="M1757">
        <f>IF(L1757="Late",J1757-H1757,"")</f>
        <v/>
      </c>
    </row>
    <row r="1758">
      <c r="H1758" s="13" t="n"/>
      <c r="J1758" s="13" t="n"/>
      <c r="L1758">
        <f>IF(A1758="","",IF(OR(H1758&lt;PeriodStart,H1758&gt;PeriodEnd),"Out of period",IF(I1758="No access","No access",IF(J1758="","Carried over",IF(J1758&lt;=H1758+Tolerance,"On time","Late")))))</f>
        <v/>
      </c>
      <c r="M1758">
        <f>IF(L1758="Late",J1758-H1758,"")</f>
        <v/>
      </c>
    </row>
    <row r="1759">
      <c r="H1759" s="13" t="n"/>
      <c r="J1759" s="13" t="n"/>
      <c r="L1759">
        <f>IF(A1759="","",IF(OR(H1759&lt;PeriodStart,H1759&gt;PeriodEnd),"Out of period",IF(I1759="No access","No access",IF(J1759="","Carried over",IF(J1759&lt;=H1759+Tolerance,"On time","Late")))))</f>
        <v/>
      </c>
      <c r="M1759">
        <f>IF(L1759="Late",J1759-H1759,"")</f>
        <v/>
      </c>
    </row>
    <row r="1760">
      <c r="H1760" s="13" t="n"/>
      <c r="J1760" s="13" t="n"/>
      <c r="L1760">
        <f>IF(A1760="","",IF(OR(H1760&lt;PeriodStart,H1760&gt;PeriodEnd),"Out of period",IF(I1760="No access","No access",IF(J1760="","Carried over",IF(J1760&lt;=H1760+Tolerance,"On time","Late")))))</f>
        <v/>
      </c>
      <c r="M1760">
        <f>IF(L1760="Late",J1760-H1760,"")</f>
        <v/>
      </c>
    </row>
    <row r="1761">
      <c r="H1761" s="13" t="n"/>
      <c r="J1761" s="13" t="n"/>
      <c r="L1761">
        <f>IF(A1761="","",IF(OR(H1761&lt;PeriodStart,H1761&gt;PeriodEnd),"Out of period",IF(I1761="No access","No access",IF(J1761="","Carried over",IF(J1761&lt;=H1761+Tolerance,"On time","Late")))))</f>
        <v/>
      </c>
      <c r="M1761">
        <f>IF(L1761="Late",J1761-H1761,"")</f>
        <v/>
      </c>
    </row>
    <row r="1762">
      <c r="H1762" s="13" t="n"/>
      <c r="J1762" s="13" t="n"/>
      <c r="L1762">
        <f>IF(A1762="","",IF(OR(H1762&lt;PeriodStart,H1762&gt;PeriodEnd),"Out of period",IF(I1762="No access","No access",IF(J1762="","Carried over",IF(J1762&lt;=H1762+Tolerance,"On time","Late")))))</f>
        <v/>
      </c>
      <c r="M1762">
        <f>IF(L1762="Late",J1762-H1762,"")</f>
        <v/>
      </c>
    </row>
    <row r="1763">
      <c r="H1763" s="13" t="n"/>
      <c r="J1763" s="13" t="n"/>
      <c r="L1763">
        <f>IF(A1763="","",IF(OR(H1763&lt;PeriodStart,H1763&gt;PeriodEnd),"Out of period",IF(I1763="No access","No access",IF(J1763="","Carried over",IF(J1763&lt;=H1763+Tolerance,"On time","Late")))))</f>
        <v/>
      </c>
      <c r="M1763">
        <f>IF(L1763="Late",J1763-H1763,"")</f>
        <v/>
      </c>
    </row>
    <row r="1764">
      <c r="H1764" s="13" t="n"/>
      <c r="J1764" s="13" t="n"/>
      <c r="L1764">
        <f>IF(A1764="","",IF(OR(H1764&lt;PeriodStart,H1764&gt;PeriodEnd),"Out of period",IF(I1764="No access","No access",IF(J1764="","Carried over",IF(J1764&lt;=H1764+Tolerance,"On time","Late")))))</f>
        <v/>
      </c>
      <c r="M1764">
        <f>IF(L1764="Late",J1764-H1764,"")</f>
        <v/>
      </c>
    </row>
    <row r="1765">
      <c r="H1765" s="13" t="n"/>
      <c r="J1765" s="13" t="n"/>
      <c r="L1765">
        <f>IF(A1765="","",IF(OR(H1765&lt;PeriodStart,H1765&gt;PeriodEnd),"Out of period",IF(I1765="No access","No access",IF(J1765="","Carried over",IF(J1765&lt;=H1765+Tolerance,"On time","Late")))))</f>
        <v/>
      </c>
      <c r="M1765">
        <f>IF(L1765="Late",J1765-H1765,"")</f>
        <v/>
      </c>
    </row>
    <row r="1766">
      <c r="H1766" s="13" t="n"/>
      <c r="J1766" s="13" t="n"/>
      <c r="L1766">
        <f>IF(A1766="","",IF(OR(H1766&lt;PeriodStart,H1766&gt;PeriodEnd),"Out of period",IF(I1766="No access","No access",IF(J1766="","Carried over",IF(J1766&lt;=H1766+Tolerance,"On time","Late")))))</f>
        <v/>
      </c>
      <c r="M1766">
        <f>IF(L1766="Late",J1766-H1766,"")</f>
        <v/>
      </c>
    </row>
    <row r="1767">
      <c r="H1767" s="13" t="n"/>
      <c r="J1767" s="13" t="n"/>
      <c r="L1767">
        <f>IF(A1767="","",IF(OR(H1767&lt;PeriodStart,H1767&gt;PeriodEnd),"Out of period",IF(I1767="No access","No access",IF(J1767="","Carried over",IF(J1767&lt;=H1767+Tolerance,"On time","Late")))))</f>
        <v/>
      </c>
      <c r="M1767">
        <f>IF(L1767="Late",J1767-H1767,"")</f>
        <v/>
      </c>
    </row>
    <row r="1768">
      <c r="H1768" s="13" t="n"/>
      <c r="J1768" s="13" t="n"/>
      <c r="L1768">
        <f>IF(A1768="","",IF(OR(H1768&lt;PeriodStart,H1768&gt;PeriodEnd),"Out of period",IF(I1768="No access","No access",IF(J1768="","Carried over",IF(J1768&lt;=H1768+Tolerance,"On time","Late")))))</f>
        <v/>
      </c>
      <c r="M1768">
        <f>IF(L1768="Late",J1768-H1768,"")</f>
        <v/>
      </c>
    </row>
    <row r="1769">
      <c r="H1769" s="13" t="n"/>
      <c r="J1769" s="13" t="n"/>
      <c r="L1769">
        <f>IF(A1769="","",IF(OR(H1769&lt;PeriodStart,H1769&gt;PeriodEnd),"Out of period",IF(I1769="No access","No access",IF(J1769="","Carried over",IF(J1769&lt;=H1769+Tolerance,"On time","Late")))))</f>
        <v/>
      </c>
      <c r="M1769">
        <f>IF(L1769="Late",J1769-H1769,"")</f>
        <v/>
      </c>
    </row>
    <row r="1770">
      <c r="H1770" s="13" t="n"/>
      <c r="J1770" s="13" t="n"/>
      <c r="L1770">
        <f>IF(A1770="","",IF(OR(H1770&lt;PeriodStart,H1770&gt;PeriodEnd),"Out of period",IF(I1770="No access","No access",IF(J1770="","Carried over",IF(J1770&lt;=H1770+Tolerance,"On time","Late")))))</f>
        <v/>
      </c>
      <c r="M1770">
        <f>IF(L1770="Late",J1770-H1770,"")</f>
        <v/>
      </c>
    </row>
    <row r="1771">
      <c r="H1771" s="13" t="n"/>
      <c r="J1771" s="13" t="n"/>
      <c r="L1771">
        <f>IF(A1771="","",IF(OR(H1771&lt;PeriodStart,H1771&gt;PeriodEnd),"Out of period",IF(I1771="No access","No access",IF(J1771="","Carried over",IF(J1771&lt;=H1771+Tolerance,"On time","Late")))))</f>
        <v/>
      </c>
      <c r="M1771">
        <f>IF(L1771="Late",J1771-H1771,"")</f>
        <v/>
      </c>
    </row>
    <row r="1772">
      <c r="H1772" s="13" t="n"/>
      <c r="J1772" s="13" t="n"/>
      <c r="L1772">
        <f>IF(A1772="","",IF(OR(H1772&lt;PeriodStart,H1772&gt;PeriodEnd),"Out of period",IF(I1772="No access","No access",IF(J1772="","Carried over",IF(J1772&lt;=H1772+Tolerance,"On time","Late")))))</f>
        <v/>
      </c>
      <c r="M1772">
        <f>IF(L1772="Late",J1772-H1772,"")</f>
        <v/>
      </c>
    </row>
    <row r="1773">
      <c r="H1773" s="13" t="n"/>
      <c r="J1773" s="13" t="n"/>
      <c r="L1773">
        <f>IF(A1773="","",IF(OR(H1773&lt;PeriodStart,H1773&gt;PeriodEnd),"Out of period",IF(I1773="No access","No access",IF(J1773="","Carried over",IF(J1773&lt;=H1773+Tolerance,"On time","Late")))))</f>
        <v/>
      </c>
      <c r="M1773">
        <f>IF(L1773="Late",J1773-H1773,"")</f>
        <v/>
      </c>
    </row>
    <row r="1774">
      <c r="H1774" s="13" t="n"/>
      <c r="J1774" s="13" t="n"/>
      <c r="L1774">
        <f>IF(A1774="","",IF(OR(H1774&lt;PeriodStart,H1774&gt;PeriodEnd),"Out of period",IF(I1774="No access","No access",IF(J1774="","Carried over",IF(J1774&lt;=H1774+Tolerance,"On time","Late")))))</f>
        <v/>
      </c>
      <c r="M1774">
        <f>IF(L1774="Late",J1774-H1774,"")</f>
        <v/>
      </c>
    </row>
    <row r="1775">
      <c r="H1775" s="13" t="n"/>
      <c r="J1775" s="13" t="n"/>
      <c r="L1775">
        <f>IF(A1775="","",IF(OR(H1775&lt;PeriodStart,H1775&gt;PeriodEnd),"Out of period",IF(I1775="No access","No access",IF(J1775="","Carried over",IF(J1775&lt;=H1775+Tolerance,"On time","Late")))))</f>
        <v/>
      </c>
      <c r="M1775">
        <f>IF(L1775="Late",J1775-H1775,"")</f>
        <v/>
      </c>
    </row>
    <row r="1776">
      <c r="H1776" s="13" t="n"/>
      <c r="J1776" s="13" t="n"/>
      <c r="L1776">
        <f>IF(A1776="","",IF(OR(H1776&lt;PeriodStart,H1776&gt;PeriodEnd),"Out of period",IF(I1776="No access","No access",IF(J1776="","Carried over",IF(J1776&lt;=H1776+Tolerance,"On time","Late")))))</f>
        <v/>
      </c>
      <c r="M1776">
        <f>IF(L1776="Late",J1776-H1776,"")</f>
        <v/>
      </c>
    </row>
    <row r="1777">
      <c r="H1777" s="13" t="n"/>
      <c r="J1777" s="13" t="n"/>
      <c r="L1777">
        <f>IF(A1777="","",IF(OR(H1777&lt;PeriodStart,H1777&gt;PeriodEnd),"Out of period",IF(I1777="No access","No access",IF(J1777="","Carried over",IF(J1777&lt;=H1777+Tolerance,"On time","Late")))))</f>
        <v/>
      </c>
      <c r="M1777">
        <f>IF(L1777="Late",J1777-H1777,"")</f>
        <v/>
      </c>
    </row>
    <row r="1778">
      <c r="H1778" s="13" t="n"/>
      <c r="J1778" s="13" t="n"/>
      <c r="L1778">
        <f>IF(A1778="","",IF(OR(H1778&lt;PeriodStart,H1778&gt;PeriodEnd),"Out of period",IF(I1778="No access","No access",IF(J1778="","Carried over",IF(J1778&lt;=H1778+Tolerance,"On time","Late")))))</f>
        <v/>
      </c>
      <c r="M1778">
        <f>IF(L1778="Late",J1778-H1778,"")</f>
        <v/>
      </c>
    </row>
    <row r="1779">
      <c r="H1779" s="13" t="n"/>
      <c r="J1779" s="13" t="n"/>
      <c r="L1779">
        <f>IF(A1779="","",IF(OR(H1779&lt;PeriodStart,H1779&gt;PeriodEnd),"Out of period",IF(I1779="No access","No access",IF(J1779="","Carried over",IF(J1779&lt;=H1779+Tolerance,"On time","Late")))))</f>
        <v/>
      </c>
      <c r="M1779">
        <f>IF(L1779="Late",J1779-H1779,"")</f>
        <v/>
      </c>
    </row>
    <row r="1780">
      <c r="H1780" s="13" t="n"/>
      <c r="J1780" s="13" t="n"/>
      <c r="L1780">
        <f>IF(A1780="","",IF(OR(H1780&lt;PeriodStart,H1780&gt;PeriodEnd),"Out of period",IF(I1780="No access","No access",IF(J1780="","Carried over",IF(J1780&lt;=H1780+Tolerance,"On time","Late")))))</f>
        <v/>
      </c>
      <c r="M1780">
        <f>IF(L1780="Late",J1780-H1780,"")</f>
        <v/>
      </c>
    </row>
    <row r="1781">
      <c r="H1781" s="13" t="n"/>
      <c r="J1781" s="13" t="n"/>
      <c r="L1781">
        <f>IF(A1781="","",IF(OR(H1781&lt;PeriodStart,H1781&gt;PeriodEnd),"Out of period",IF(I1781="No access","No access",IF(J1781="","Carried over",IF(J1781&lt;=H1781+Tolerance,"On time","Late")))))</f>
        <v/>
      </c>
      <c r="M1781">
        <f>IF(L1781="Late",J1781-H1781,"")</f>
        <v/>
      </c>
    </row>
    <row r="1782">
      <c r="H1782" s="13" t="n"/>
      <c r="J1782" s="13" t="n"/>
      <c r="L1782">
        <f>IF(A1782="","",IF(OR(H1782&lt;PeriodStart,H1782&gt;PeriodEnd),"Out of period",IF(I1782="No access","No access",IF(J1782="","Carried over",IF(J1782&lt;=H1782+Tolerance,"On time","Late")))))</f>
        <v/>
      </c>
      <c r="M1782">
        <f>IF(L1782="Late",J1782-H1782,"")</f>
        <v/>
      </c>
    </row>
    <row r="1783">
      <c r="H1783" s="13" t="n"/>
      <c r="J1783" s="13" t="n"/>
      <c r="L1783">
        <f>IF(A1783="","",IF(OR(H1783&lt;PeriodStart,H1783&gt;PeriodEnd),"Out of period",IF(I1783="No access","No access",IF(J1783="","Carried over",IF(J1783&lt;=H1783+Tolerance,"On time","Late")))))</f>
        <v/>
      </c>
      <c r="M1783">
        <f>IF(L1783="Late",J1783-H1783,"")</f>
        <v/>
      </c>
    </row>
    <row r="1784">
      <c r="H1784" s="13" t="n"/>
      <c r="J1784" s="13" t="n"/>
      <c r="L1784">
        <f>IF(A1784="","",IF(OR(H1784&lt;PeriodStart,H1784&gt;PeriodEnd),"Out of period",IF(I1784="No access","No access",IF(J1784="","Carried over",IF(J1784&lt;=H1784+Tolerance,"On time","Late")))))</f>
        <v/>
      </c>
      <c r="M1784">
        <f>IF(L1784="Late",J1784-H1784,"")</f>
        <v/>
      </c>
    </row>
    <row r="1785">
      <c r="H1785" s="13" t="n"/>
      <c r="J1785" s="13" t="n"/>
      <c r="L1785">
        <f>IF(A1785="","",IF(OR(H1785&lt;PeriodStart,H1785&gt;PeriodEnd),"Out of period",IF(I1785="No access","No access",IF(J1785="","Carried over",IF(J1785&lt;=H1785+Tolerance,"On time","Late")))))</f>
        <v/>
      </c>
      <c r="M1785">
        <f>IF(L1785="Late",J1785-H1785,"")</f>
        <v/>
      </c>
    </row>
    <row r="1786">
      <c r="H1786" s="13" t="n"/>
      <c r="J1786" s="13" t="n"/>
      <c r="L1786">
        <f>IF(A1786="","",IF(OR(H1786&lt;PeriodStart,H1786&gt;PeriodEnd),"Out of period",IF(I1786="No access","No access",IF(J1786="","Carried over",IF(J1786&lt;=H1786+Tolerance,"On time","Late")))))</f>
        <v/>
      </c>
      <c r="M1786">
        <f>IF(L1786="Late",J1786-H1786,"")</f>
        <v/>
      </c>
    </row>
    <row r="1787">
      <c r="H1787" s="13" t="n"/>
      <c r="J1787" s="13" t="n"/>
      <c r="L1787">
        <f>IF(A1787="","",IF(OR(H1787&lt;PeriodStart,H1787&gt;PeriodEnd),"Out of period",IF(I1787="No access","No access",IF(J1787="","Carried over",IF(J1787&lt;=H1787+Tolerance,"On time","Late")))))</f>
        <v/>
      </c>
      <c r="M1787">
        <f>IF(L1787="Late",J1787-H1787,"")</f>
        <v/>
      </c>
    </row>
    <row r="1788">
      <c r="H1788" s="13" t="n"/>
      <c r="J1788" s="13" t="n"/>
      <c r="L1788">
        <f>IF(A1788="","",IF(OR(H1788&lt;PeriodStart,H1788&gt;PeriodEnd),"Out of period",IF(I1788="No access","No access",IF(J1788="","Carried over",IF(J1788&lt;=H1788+Tolerance,"On time","Late")))))</f>
        <v/>
      </c>
      <c r="M1788">
        <f>IF(L1788="Late",J1788-H1788,"")</f>
        <v/>
      </c>
    </row>
    <row r="1789">
      <c r="H1789" s="13" t="n"/>
      <c r="J1789" s="13" t="n"/>
      <c r="L1789">
        <f>IF(A1789="","",IF(OR(H1789&lt;PeriodStart,H1789&gt;PeriodEnd),"Out of period",IF(I1789="No access","No access",IF(J1789="","Carried over",IF(J1789&lt;=H1789+Tolerance,"On time","Late")))))</f>
        <v/>
      </c>
      <c r="M1789">
        <f>IF(L1789="Late",J1789-H1789,"")</f>
        <v/>
      </c>
    </row>
    <row r="1790">
      <c r="H1790" s="13" t="n"/>
      <c r="J1790" s="13" t="n"/>
      <c r="L1790">
        <f>IF(A1790="","",IF(OR(H1790&lt;PeriodStart,H1790&gt;PeriodEnd),"Out of period",IF(I1790="No access","No access",IF(J1790="","Carried over",IF(J1790&lt;=H1790+Tolerance,"On time","Late")))))</f>
        <v/>
      </c>
      <c r="M1790">
        <f>IF(L1790="Late",J1790-H1790,"")</f>
        <v/>
      </c>
    </row>
    <row r="1791">
      <c r="H1791" s="13" t="n"/>
      <c r="J1791" s="13" t="n"/>
      <c r="L1791">
        <f>IF(A1791="","",IF(OR(H1791&lt;PeriodStart,H1791&gt;PeriodEnd),"Out of period",IF(I1791="No access","No access",IF(J1791="","Carried over",IF(J1791&lt;=H1791+Tolerance,"On time","Late")))))</f>
        <v/>
      </c>
      <c r="M1791">
        <f>IF(L1791="Late",J1791-H1791,"")</f>
        <v/>
      </c>
    </row>
    <row r="1792">
      <c r="H1792" s="13" t="n"/>
      <c r="J1792" s="13" t="n"/>
      <c r="L1792">
        <f>IF(A1792="","",IF(OR(H1792&lt;PeriodStart,H1792&gt;PeriodEnd),"Out of period",IF(I1792="No access","No access",IF(J1792="","Carried over",IF(J1792&lt;=H1792+Tolerance,"On time","Late")))))</f>
        <v/>
      </c>
      <c r="M1792">
        <f>IF(L1792="Late",J1792-H1792,"")</f>
        <v/>
      </c>
    </row>
    <row r="1793">
      <c r="H1793" s="13" t="n"/>
      <c r="J1793" s="13" t="n"/>
      <c r="L1793">
        <f>IF(A1793="","",IF(OR(H1793&lt;PeriodStart,H1793&gt;PeriodEnd),"Out of period",IF(I1793="No access","No access",IF(J1793="","Carried over",IF(J1793&lt;=H1793+Tolerance,"On time","Late")))))</f>
        <v/>
      </c>
      <c r="M1793">
        <f>IF(L1793="Late",J1793-H1793,"")</f>
        <v/>
      </c>
    </row>
    <row r="1794">
      <c r="H1794" s="13" t="n"/>
      <c r="J1794" s="13" t="n"/>
      <c r="L1794">
        <f>IF(A1794="","",IF(OR(H1794&lt;PeriodStart,H1794&gt;PeriodEnd),"Out of period",IF(I1794="No access","No access",IF(J1794="","Carried over",IF(J1794&lt;=H1794+Tolerance,"On time","Late")))))</f>
        <v/>
      </c>
      <c r="M1794">
        <f>IF(L1794="Late",J1794-H1794,"")</f>
        <v/>
      </c>
    </row>
    <row r="1795">
      <c r="H1795" s="13" t="n"/>
      <c r="J1795" s="13" t="n"/>
      <c r="L1795">
        <f>IF(A1795="","",IF(OR(H1795&lt;PeriodStart,H1795&gt;PeriodEnd),"Out of period",IF(I1795="No access","No access",IF(J1795="","Carried over",IF(J1795&lt;=H1795+Tolerance,"On time","Late")))))</f>
        <v/>
      </c>
      <c r="M1795">
        <f>IF(L1795="Late",J1795-H1795,"")</f>
        <v/>
      </c>
    </row>
    <row r="1796">
      <c r="H1796" s="13" t="n"/>
      <c r="J1796" s="13" t="n"/>
      <c r="L1796">
        <f>IF(A1796="","",IF(OR(H1796&lt;PeriodStart,H1796&gt;PeriodEnd),"Out of period",IF(I1796="No access","No access",IF(J1796="","Carried over",IF(J1796&lt;=H1796+Tolerance,"On time","Late")))))</f>
        <v/>
      </c>
      <c r="M1796">
        <f>IF(L1796="Late",J1796-H1796,"")</f>
        <v/>
      </c>
    </row>
    <row r="1797">
      <c r="H1797" s="13" t="n"/>
      <c r="J1797" s="13" t="n"/>
      <c r="L1797">
        <f>IF(A1797="","",IF(OR(H1797&lt;PeriodStart,H1797&gt;PeriodEnd),"Out of period",IF(I1797="No access","No access",IF(J1797="","Carried over",IF(J1797&lt;=H1797+Tolerance,"On time","Late")))))</f>
        <v/>
      </c>
      <c r="M1797">
        <f>IF(L1797="Late",J1797-H1797,"")</f>
        <v/>
      </c>
    </row>
    <row r="1798">
      <c r="H1798" s="13" t="n"/>
      <c r="J1798" s="13" t="n"/>
      <c r="L1798">
        <f>IF(A1798="","",IF(OR(H1798&lt;PeriodStart,H1798&gt;PeriodEnd),"Out of period",IF(I1798="No access","No access",IF(J1798="","Carried over",IF(J1798&lt;=H1798+Tolerance,"On time","Late")))))</f>
        <v/>
      </c>
      <c r="M1798">
        <f>IF(L1798="Late",J1798-H1798,"")</f>
        <v/>
      </c>
    </row>
    <row r="1799">
      <c r="H1799" s="13" t="n"/>
      <c r="J1799" s="13" t="n"/>
      <c r="L1799">
        <f>IF(A1799="","",IF(OR(H1799&lt;PeriodStart,H1799&gt;PeriodEnd),"Out of period",IF(I1799="No access","No access",IF(J1799="","Carried over",IF(J1799&lt;=H1799+Tolerance,"On time","Late")))))</f>
        <v/>
      </c>
      <c r="M1799">
        <f>IF(L1799="Late",J1799-H1799,"")</f>
        <v/>
      </c>
    </row>
    <row r="1800">
      <c r="H1800" s="13" t="n"/>
      <c r="J1800" s="13" t="n"/>
      <c r="L1800">
        <f>IF(A1800="","",IF(OR(H1800&lt;PeriodStart,H1800&gt;PeriodEnd),"Out of period",IF(I1800="No access","No access",IF(J1800="","Carried over",IF(J1800&lt;=H1800+Tolerance,"On time","Late")))))</f>
        <v/>
      </c>
      <c r="M1800">
        <f>IF(L1800="Late",J1800-H1800,"")</f>
        <v/>
      </c>
    </row>
    <row r="1801">
      <c r="H1801" s="13" t="n"/>
      <c r="J1801" s="13" t="n"/>
      <c r="L1801">
        <f>IF(A1801="","",IF(OR(H1801&lt;PeriodStart,H1801&gt;PeriodEnd),"Out of period",IF(I1801="No access","No access",IF(J1801="","Carried over",IF(J1801&lt;=H1801+Tolerance,"On time","Late")))))</f>
        <v/>
      </c>
      <c r="M1801">
        <f>IF(L1801="Late",J1801-H1801,"")</f>
        <v/>
      </c>
    </row>
    <row r="1802">
      <c r="H1802" s="13" t="n"/>
      <c r="J1802" s="13" t="n"/>
      <c r="L1802">
        <f>IF(A1802="","",IF(OR(H1802&lt;PeriodStart,H1802&gt;PeriodEnd),"Out of period",IF(I1802="No access","No access",IF(J1802="","Carried over",IF(J1802&lt;=H1802+Tolerance,"On time","Late")))))</f>
        <v/>
      </c>
      <c r="M1802">
        <f>IF(L1802="Late",J1802-H1802,"")</f>
        <v/>
      </c>
    </row>
    <row r="1803">
      <c r="H1803" s="13" t="n"/>
      <c r="J1803" s="13" t="n"/>
      <c r="L1803">
        <f>IF(A1803="","",IF(OR(H1803&lt;PeriodStart,H1803&gt;PeriodEnd),"Out of period",IF(I1803="No access","No access",IF(J1803="","Carried over",IF(J1803&lt;=H1803+Tolerance,"On time","Late")))))</f>
        <v/>
      </c>
      <c r="M1803">
        <f>IF(L1803="Late",J1803-H1803,"")</f>
        <v/>
      </c>
    </row>
    <row r="1804">
      <c r="H1804" s="13" t="n"/>
      <c r="J1804" s="13" t="n"/>
      <c r="L1804">
        <f>IF(A1804="","",IF(OR(H1804&lt;PeriodStart,H1804&gt;PeriodEnd),"Out of period",IF(I1804="No access","No access",IF(J1804="","Carried over",IF(J1804&lt;=H1804+Tolerance,"On time","Late")))))</f>
        <v/>
      </c>
      <c r="M1804">
        <f>IF(L1804="Late",J1804-H1804,"")</f>
        <v/>
      </c>
    </row>
    <row r="1805">
      <c r="H1805" s="13" t="n"/>
      <c r="J1805" s="13" t="n"/>
      <c r="L1805">
        <f>IF(A1805="","",IF(OR(H1805&lt;PeriodStart,H1805&gt;PeriodEnd),"Out of period",IF(I1805="No access","No access",IF(J1805="","Carried over",IF(J1805&lt;=H1805+Tolerance,"On time","Late")))))</f>
        <v/>
      </c>
      <c r="M1805">
        <f>IF(L1805="Late",J1805-H1805,"")</f>
        <v/>
      </c>
    </row>
    <row r="1806">
      <c r="H1806" s="13" t="n"/>
      <c r="J1806" s="13" t="n"/>
      <c r="L1806">
        <f>IF(A1806="","",IF(OR(H1806&lt;PeriodStart,H1806&gt;PeriodEnd),"Out of period",IF(I1806="No access","No access",IF(J1806="","Carried over",IF(J1806&lt;=H1806+Tolerance,"On time","Late")))))</f>
        <v/>
      </c>
      <c r="M1806">
        <f>IF(L1806="Late",J1806-H1806,"")</f>
        <v/>
      </c>
    </row>
    <row r="1807">
      <c r="H1807" s="13" t="n"/>
      <c r="J1807" s="13" t="n"/>
      <c r="L1807">
        <f>IF(A1807="","",IF(OR(H1807&lt;PeriodStart,H1807&gt;PeriodEnd),"Out of period",IF(I1807="No access","No access",IF(J1807="","Carried over",IF(J1807&lt;=H1807+Tolerance,"On time","Late")))))</f>
        <v/>
      </c>
      <c r="M1807">
        <f>IF(L1807="Late",J1807-H1807,"")</f>
        <v/>
      </c>
    </row>
    <row r="1808">
      <c r="H1808" s="13" t="n"/>
      <c r="J1808" s="13" t="n"/>
      <c r="L1808">
        <f>IF(A1808="","",IF(OR(H1808&lt;PeriodStart,H1808&gt;PeriodEnd),"Out of period",IF(I1808="No access","No access",IF(J1808="","Carried over",IF(J1808&lt;=H1808+Tolerance,"On time","Late")))))</f>
        <v/>
      </c>
      <c r="M1808">
        <f>IF(L1808="Late",J1808-H1808,"")</f>
        <v/>
      </c>
    </row>
    <row r="1809">
      <c r="H1809" s="13" t="n"/>
      <c r="J1809" s="13" t="n"/>
      <c r="L1809">
        <f>IF(A1809="","",IF(OR(H1809&lt;PeriodStart,H1809&gt;PeriodEnd),"Out of period",IF(I1809="No access","No access",IF(J1809="","Carried over",IF(J1809&lt;=H1809+Tolerance,"On time","Late")))))</f>
        <v/>
      </c>
      <c r="M1809">
        <f>IF(L1809="Late",J1809-H1809,"")</f>
        <v/>
      </c>
    </row>
    <row r="1810">
      <c r="H1810" s="13" t="n"/>
      <c r="J1810" s="13" t="n"/>
      <c r="L1810">
        <f>IF(A1810="","",IF(OR(H1810&lt;PeriodStart,H1810&gt;PeriodEnd),"Out of period",IF(I1810="No access","No access",IF(J1810="","Carried over",IF(J1810&lt;=H1810+Tolerance,"On time","Late")))))</f>
        <v/>
      </c>
      <c r="M1810">
        <f>IF(L1810="Late",J1810-H1810,"")</f>
        <v/>
      </c>
    </row>
    <row r="1811">
      <c r="H1811" s="13" t="n"/>
      <c r="J1811" s="13" t="n"/>
      <c r="L1811">
        <f>IF(A1811="","",IF(OR(H1811&lt;PeriodStart,H1811&gt;PeriodEnd),"Out of period",IF(I1811="No access","No access",IF(J1811="","Carried over",IF(J1811&lt;=H1811+Tolerance,"On time","Late")))))</f>
        <v/>
      </c>
      <c r="M1811">
        <f>IF(L1811="Late",J1811-H1811,"")</f>
        <v/>
      </c>
    </row>
    <row r="1812">
      <c r="H1812" s="13" t="n"/>
      <c r="J1812" s="13" t="n"/>
      <c r="L1812">
        <f>IF(A1812="","",IF(OR(H1812&lt;PeriodStart,H1812&gt;PeriodEnd),"Out of period",IF(I1812="No access","No access",IF(J1812="","Carried over",IF(J1812&lt;=H1812+Tolerance,"On time","Late")))))</f>
        <v/>
      </c>
      <c r="M1812">
        <f>IF(L1812="Late",J1812-H1812,"")</f>
        <v/>
      </c>
    </row>
    <row r="1813">
      <c r="H1813" s="13" t="n"/>
      <c r="J1813" s="13" t="n"/>
      <c r="L1813">
        <f>IF(A1813="","",IF(OR(H1813&lt;PeriodStart,H1813&gt;PeriodEnd),"Out of period",IF(I1813="No access","No access",IF(J1813="","Carried over",IF(J1813&lt;=H1813+Tolerance,"On time","Late")))))</f>
        <v/>
      </c>
      <c r="M1813">
        <f>IF(L1813="Late",J1813-H1813,"")</f>
        <v/>
      </c>
    </row>
    <row r="1814">
      <c r="H1814" s="13" t="n"/>
      <c r="J1814" s="13" t="n"/>
      <c r="L1814">
        <f>IF(A1814="","",IF(OR(H1814&lt;PeriodStart,H1814&gt;PeriodEnd),"Out of period",IF(I1814="No access","No access",IF(J1814="","Carried over",IF(J1814&lt;=H1814+Tolerance,"On time","Late")))))</f>
        <v/>
      </c>
      <c r="M1814">
        <f>IF(L1814="Late",J1814-H1814,"")</f>
        <v/>
      </c>
    </row>
    <row r="1815">
      <c r="H1815" s="13" t="n"/>
      <c r="J1815" s="13" t="n"/>
      <c r="L1815">
        <f>IF(A1815="","",IF(OR(H1815&lt;PeriodStart,H1815&gt;PeriodEnd),"Out of period",IF(I1815="No access","No access",IF(J1815="","Carried over",IF(J1815&lt;=H1815+Tolerance,"On time","Late")))))</f>
        <v/>
      </c>
      <c r="M1815">
        <f>IF(L1815="Late",J1815-H1815,"")</f>
        <v/>
      </c>
    </row>
    <row r="1816">
      <c r="H1816" s="13" t="n"/>
      <c r="J1816" s="13" t="n"/>
      <c r="L1816">
        <f>IF(A1816="","",IF(OR(H1816&lt;PeriodStart,H1816&gt;PeriodEnd),"Out of period",IF(I1816="No access","No access",IF(J1816="","Carried over",IF(J1816&lt;=H1816+Tolerance,"On time","Late")))))</f>
        <v/>
      </c>
      <c r="M1816">
        <f>IF(L1816="Late",J1816-H1816,"")</f>
        <v/>
      </c>
    </row>
    <row r="1817">
      <c r="H1817" s="13" t="n"/>
      <c r="J1817" s="13" t="n"/>
      <c r="L1817">
        <f>IF(A1817="","",IF(OR(H1817&lt;PeriodStart,H1817&gt;PeriodEnd),"Out of period",IF(I1817="No access","No access",IF(J1817="","Carried over",IF(J1817&lt;=H1817+Tolerance,"On time","Late")))))</f>
        <v/>
      </c>
      <c r="M1817">
        <f>IF(L1817="Late",J1817-H1817,"")</f>
        <v/>
      </c>
    </row>
    <row r="1818">
      <c r="H1818" s="13" t="n"/>
      <c r="J1818" s="13" t="n"/>
      <c r="L1818">
        <f>IF(A1818="","",IF(OR(H1818&lt;PeriodStart,H1818&gt;PeriodEnd),"Out of period",IF(I1818="No access","No access",IF(J1818="","Carried over",IF(J1818&lt;=H1818+Tolerance,"On time","Late")))))</f>
        <v/>
      </c>
      <c r="M1818">
        <f>IF(L1818="Late",J1818-H1818,"")</f>
        <v/>
      </c>
    </row>
    <row r="1819">
      <c r="H1819" s="13" t="n"/>
      <c r="J1819" s="13" t="n"/>
      <c r="L1819">
        <f>IF(A1819="","",IF(OR(H1819&lt;PeriodStart,H1819&gt;PeriodEnd),"Out of period",IF(I1819="No access","No access",IF(J1819="","Carried over",IF(J1819&lt;=H1819+Tolerance,"On time","Late")))))</f>
        <v/>
      </c>
      <c r="M1819">
        <f>IF(L1819="Late",J1819-H1819,"")</f>
        <v/>
      </c>
    </row>
    <row r="1820">
      <c r="H1820" s="13" t="n"/>
      <c r="J1820" s="13" t="n"/>
      <c r="L1820">
        <f>IF(A1820="","",IF(OR(H1820&lt;PeriodStart,H1820&gt;PeriodEnd),"Out of period",IF(I1820="No access","No access",IF(J1820="","Carried over",IF(J1820&lt;=H1820+Tolerance,"On time","Late")))))</f>
        <v/>
      </c>
      <c r="M1820">
        <f>IF(L1820="Late",J1820-H1820,"")</f>
        <v/>
      </c>
    </row>
    <row r="1821">
      <c r="H1821" s="13" t="n"/>
      <c r="J1821" s="13" t="n"/>
      <c r="L1821">
        <f>IF(A1821="","",IF(OR(H1821&lt;PeriodStart,H1821&gt;PeriodEnd),"Out of period",IF(I1821="No access","No access",IF(J1821="","Carried over",IF(J1821&lt;=H1821+Tolerance,"On time","Late")))))</f>
        <v/>
      </c>
      <c r="M1821">
        <f>IF(L1821="Late",J1821-H1821,"")</f>
        <v/>
      </c>
    </row>
    <row r="1822">
      <c r="H1822" s="13" t="n"/>
      <c r="J1822" s="13" t="n"/>
      <c r="L1822">
        <f>IF(A1822="","",IF(OR(H1822&lt;PeriodStart,H1822&gt;PeriodEnd),"Out of period",IF(I1822="No access","No access",IF(J1822="","Carried over",IF(J1822&lt;=H1822+Tolerance,"On time","Late")))))</f>
        <v/>
      </c>
      <c r="M1822">
        <f>IF(L1822="Late",J1822-H1822,"")</f>
        <v/>
      </c>
    </row>
    <row r="1823">
      <c r="H1823" s="13" t="n"/>
      <c r="J1823" s="13" t="n"/>
      <c r="L1823">
        <f>IF(A1823="","",IF(OR(H1823&lt;PeriodStart,H1823&gt;PeriodEnd),"Out of period",IF(I1823="No access","No access",IF(J1823="","Carried over",IF(J1823&lt;=H1823+Tolerance,"On time","Late")))))</f>
        <v/>
      </c>
      <c r="M1823">
        <f>IF(L1823="Late",J1823-H1823,"")</f>
        <v/>
      </c>
    </row>
    <row r="1824">
      <c r="H1824" s="13" t="n"/>
      <c r="J1824" s="13" t="n"/>
      <c r="L1824">
        <f>IF(A1824="","",IF(OR(H1824&lt;PeriodStart,H1824&gt;PeriodEnd),"Out of period",IF(I1824="No access","No access",IF(J1824="","Carried over",IF(J1824&lt;=H1824+Tolerance,"On time","Late")))))</f>
        <v/>
      </c>
      <c r="M1824">
        <f>IF(L1824="Late",J1824-H1824,"")</f>
        <v/>
      </c>
    </row>
    <row r="1825">
      <c r="H1825" s="13" t="n"/>
      <c r="J1825" s="13" t="n"/>
      <c r="L1825">
        <f>IF(A1825="","",IF(OR(H1825&lt;PeriodStart,H1825&gt;PeriodEnd),"Out of period",IF(I1825="No access","No access",IF(J1825="","Carried over",IF(J1825&lt;=H1825+Tolerance,"On time","Late")))))</f>
        <v/>
      </c>
      <c r="M1825">
        <f>IF(L1825="Late",J1825-H1825,"")</f>
        <v/>
      </c>
    </row>
    <row r="1826">
      <c r="H1826" s="13" t="n"/>
      <c r="J1826" s="13" t="n"/>
      <c r="L1826">
        <f>IF(A1826="","",IF(OR(H1826&lt;PeriodStart,H1826&gt;PeriodEnd),"Out of period",IF(I1826="No access","No access",IF(J1826="","Carried over",IF(J1826&lt;=H1826+Tolerance,"On time","Late")))))</f>
        <v/>
      </c>
      <c r="M1826">
        <f>IF(L1826="Late",J1826-H1826,"")</f>
        <v/>
      </c>
    </row>
    <row r="1827">
      <c r="H1827" s="13" t="n"/>
      <c r="J1827" s="13" t="n"/>
      <c r="L1827">
        <f>IF(A1827="","",IF(OR(H1827&lt;PeriodStart,H1827&gt;PeriodEnd),"Out of period",IF(I1827="No access","No access",IF(J1827="","Carried over",IF(J1827&lt;=H1827+Tolerance,"On time","Late")))))</f>
        <v/>
      </c>
      <c r="M1827">
        <f>IF(L1827="Late",J1827-H1827,"")</f>
        <v/>
      </c>
    </row>
    <row r="1828">
      <c r="H1828" s="13" t="n"/>
      <c r="J1828" s="13" t="n"/>
      <c r="L1828">
        <f>IF(A1828="","",IF(OR(H1828&lt;PeriodStart,H1828&gt;PeriodEnd),"Out of period",IF(I1828="No access","No access",IF(J1828="","Carried over",IF(J1828&lt;=H1828+Tolerance,"On time","Late")))))</f>
        <v/>
      </c>
      <c r="M1828">
        <f>IF(L1828="Late",J1828-H1828,"")</f>
        <v/>
      </c>
    </row>
    <row r="1829">
      <c r="H1829" s="13" t="n"/>
      <c r="J1829" s="13" t="n"/>
      <c r="L1829">
        <f>IF(A1829="","",IF(OR(H1829&lt;PeriodStart,H1829&gt;PeriodEnd),"Out of period",IF(I1829="No access","No access",IF(J1829="","Carried over",IF(J1829&lt;=H1829+Tolerance,"On time","Late")))))</f>
        <v/>
      </c>
      <c r="M1829">
        <f>IF(L1829="Late",J1829-H1829,"")</f>
        <v/>
      </c>
    </row>
    <row r="1830">
      <c r="H1830" s="13" t="n"/>
      <c r="J1830" s="13" t="n"/>
      <c r="L1830">
        <f>IF(A1830="","",IF(OR(H1830&lt;PeriodStart,H1830&gt;PeriodEnd),"Out of period",IF(I1830="No access","No access",IF(J1830="","Carried over",IF(J1830&lt;=H1830+Tolerance,"On time","Late")))))</f>
        <v/>
      </c>
      <c r="M1830">
        <f>IF(L1830="Late",J1830-H1830,"")</f>
        <v/>
      </c>
    </row>
    <row r="1831">
      <c r="H1831" s="13" t="n"/>
      <c r="J1831" s="13" t="n"/>
      <c r="L1831">
        <f>IF(A1831="","",IF(OR(H1831&lt;PeriodStart,H1831&gt;PeriodEnd),"Out of period",IF(I1831="No access","No access",IF(J1831="","Carried over",IF(J1831&lt;=H1831+Tolerance,"On time","Late")))))</f>
        <v/>
      </c>
      <c r="M1831">
        <f>IF(L1831="Late",J1831-H1831,"")</f>
        <v/>
      </c>
    </row>
    <row r="1832">
      <c r="H1832" s="13" t="n"/>
      <c r="J1832" s="13" t="n"/>
      <c r="L1832">
        <f>IF(A1832="","",IF(OR(H1832&lt;PeriodStart,H1832&gt;PeriodEnd),"Out of period",IF(I1832="No access","No access",IF(J1832="","Carried over",IF(J1832&lt;=H1832+Tolerance,"On time","Late")))))</f>
        <v/>
      </c>
      <c r="M1832">
        <f>IF(L1832="Late",J1832-H1832,"")</f>
        <v/>
      </c>
    </row>
    <row r="1833">
      <c r="H1833" s="13" t="n"/>
      <c r="J1833" s="13" t="n"/>
      <c r="L1833">
        <f>IF(A1833="","",IF(OR(H1833&lt;PeriodStart,H1833&gt;PeriodEnd),"Out of period",IF(I1833="No access","No access",IF(J1833="","Carried over",IF(J1833&lt;=H1833+Tolerance,"On time","Late")))))</f>
        <v/>
      </c>
      <c r="M1833">
        <f>IF(L1833="Late",J1833-H1833,"")</f>
        <v/>
      </c>
    </row>
    <row r="1834">
      <c r="H1834" s="13" t="n"/>
      <c r="J1834" s="13" t="n"/>
      <c r="L1834">
        <f>IF(A1834="","",IF(OR(H1834&lt;PeriodStart,H1834&gt;PeriodEnd),"Out of period",IF(I1834="No access","No access",IF(J1834="","Carried over",IF(J1834&lt;=H1834+Tolerance,"On time","Late")))))</f>
        <v/>
      </c>
      <c r="M1834">
        <f>IF(L1834="Late",J1834-H1834,"")</f>
        <v/>
      </c>
    </row>
    <row r="1835">
      <c r="H1835" s="13" t="n"/>
      <c r="J1835" s="13" t="n"/>
      <c r="L1835">
        <f>IF(A1835="","",IF(OR(H1835&lt;PeriodStart,H1835&gt;PeriodEnd),"Out of period",IF(I1835="No access","No access",IF(J1835="","Carried over",IF(J1835&lt;=H1835+Tolerance,"On time","Late")))))</f>
        <v/>
      </c>
      <c r="M1835">
        <f>IF(L1835="Late",J1835-H1835,"")</f>
        <v/>
      </c>
    </row>
    <row r="1836">
      <c r="H1836" s="13" t="n"/>
      <c r="J1836" s="13" t="n"/>
      <c r="L1836">
        <f>IF(A1836="","",IF(OR(H1836&lt;PeriodStart,H1836&gt;PeriodEnd),"Out of period",IF(I1836="No access","No access",IF(J1836="","Carried over",IF(J1836&lt;=H1836+Tolerance,"On time","Late")))))</f>
        <v/>
      </c>
      <c r="M1836">
        <f>IF(L1836="Late",J1836-H1836,"")</f>
        <v/>
      </c>
    </row>
    <row r="1837">
      <c r="H1837" s="13" t="n"/>
      <c r="J1837" s="13" t="n"/>
      <c r="L1837">
        <f>IF(A1837="","",IF(OR(H1837&lt;PeriodStart,H1837&gt;PeriodEnd),"Out of period",IF(I1837="No access","No access",IF(J1837="","Carried over",IF(J1837&lt;=H1837+Tolerance,"On time","Late")))))</f>
        <v/>
      </c>
      <c r="M1837">
        <f>IF(L1837="Late",J1837-H1837,"")</f>
        <v/>
      </c>
    </row>
    <row r="1838">
      <c r="H1838" s="13" t="n"/>
      <c r="J1838" s="13" t="n"/>
      <c r="L1838">
        <f>IF(A1838="","",IF(OR(H1838&lt;PeriodStart,H1838&gt;PeriodEnd),"Out of period",IF(I1838="No access","No access",IF(J1838="","Carried over",IF(J1838&lt;=H1838+Tolerance,"On time","Late")))))</f>
        <v/>
      </c>
      <c r="M1838">
        <f>IF(L1838="Late",J1838-H1838,"")</f>
        <v/>
      </c>
    </row>
    <row r="1839">
      <c r="H1839" s="13" t="n"/>
      <c r="J1839" s="13" t="n"/>
      <c r="L1839">
        <f>IF(A1839="","",IF(OR(H1839&lt;PeriodStart,H1839&gt;PeriodEnd),"Out of period",IF(I1839="No access","No access",IF(J1839="","Carried over",IF(J1839&lt;=H1839+Tolerance,"On time","Late")))))</f>
        <v/>
      </c>
      <c r="M1839">
        <f>IF(L1839="Late",J1839-H1839,"")</f>
        <v/>
      </c>
    </row>
    <row r="1840">
      <c r="H1840" s="13" t="n"/>
      <c r="J1840" s="13" t="n"/>
      <c r="L1840">
        <f>IF(A1840="","",IF(OR(H1840&lt;PeriodStart,H1840&gt;PeriodEnd),"Out of period",IF(I1840="No access","No access",IF(J1840="","Carried over",IF(J1840&lt;=H1840+Tolerance,"On time","Late")))))</f>
        <v/>
      </c>
      <c r="M1840">
        <f>IF(L1840="Late",J1840-H1840,"")</f>
        <v/>
      </c>
    </row>
    <row r="1841">
      <c r="H1841" s="13" t="n"/>
      <c r="J1841" s="13" t="n"/>
      <c r="L1841">
        <f>IF(A1841="","",IF(OR(H1841&lt;PeriodStart,H1841&gt;PeriodEnd),"Out of period",IF(I1841="No access","No access",IF(J1841="","Carried over",IF(J1841&lt;=H1841+Tolerance,"On time","Late")))))</f>
        <v/>
      </c>
      <c r="M1841">
        <f>IF(L1841="Late",J1841-H1841,"")</f>
        <v/>
      </c>
    </row>
    <row r="1842">
      <c r="H1842" s="13" t="n"/>
      <c r="J1842" s="13" t="n"/>
      <c r="L1842">
        <f>IF(A1842="","",IF(OR(H1842&lt;PeriodStart,H1842&gt;PeriodEnd),"Out of period",IF(I1842="No access","No access",IF(J1842="","Carried over",IF(J1842&lt;=H1842+Tolerance,"On time","Late")))))</f>
        <v/>
      </c>
      <c r="M1842">
        <f>IF(L1842="Late",J1842-H1842,"")</f>
        <v/>
      </c>
    </row>
    <row r="1843">
      <c r="H1843" s="13" t="n"/>
      <c r="J1843" s="13" t="n"/>
      <c r="L1843">
        <f>IF(A1843="","",IF(OR(H1843&lt;PeriodStart,H1843&gt;PeriodEnd),"Out of period",IF(I1843="No access","No access",IF(J1843="","Carried over",IF(J1843&lt;=H1843+Tolerance,"On time","Late")))))</f>
        <v/>
      </c>
      <c r="M1843">
        <f>IF(L1843="Late",J1843-H1843,"")</f>
        <v/>
      </c>
    </row>
    <row r="1844">
      <c r="H1844" s="13" t="n"/>
      <c r="J1844" s="13" t="n"/>
      <c r="L1844">
        <f>IF(A1844="","",IF(OR(H1844&lt;PeriodStart,H1844&gt;PeriodEnd),"Out of period",IF(I1844="No access","No access",IF(J1844="","Carried over",IF(J1844&lt;=H1844+Tolerance,"On time","Late")))))</f>
        <v/>
      </c>
      <c r="M1844">
        <f>IF(L1844="Late",J1844-H1844,"")</f>
        <v/>
      </c>
    </row>
    <row r="1845">
      <c r="H1845" s="13" t="n"/>
      <c r="J1845" s="13" t="n"/>
      <c r="L1845">
        <f>IF(A1845="","",IF(OR(H1845&lt;PeriodStart,H1845&gt;PeriodEnd),"Out of period",IF(I1845="No access","No access",IF(J1845="","Carried over",IF(J1845&lt;=H1845+Tolerance,"On time","Late")))))</f>
        <v/>
      </c>
      <c r="M1845">
        <f>IF(L1845="Late",J1845-H1845,"")</f>
        <v/>
      </c>
    </row>
    <row r="1846">
      <c r="H1846" s="13" t="n"/>
      <c r="J1846" s="13" t="n"/>
      <c r="L1846">
        <f>IF(A1846="","",IF(OR(H1846&lt;PeriodStart,H1846&gt;PeriodEnd),"Out of period",IF(I1846="No access","No access",IF(J1846="","Carried over",IF(J1846&lt;=H1846+Tolerance,"On time","Late")))))</f>
        <v/>
      </c>
      <c r="M1846">
        <f>IF(L1846="Late",J1846-H1846,"")</f>
        <v/>
      </c>
    </row>
    <row r="1847">
      <c r="H1847" s="13" t="n"/>
      <c r="J1847" s="13" t="n"/>
      <c r="L1847">
        <f>IF(A1847="","",IF(OR(H1847&lt;PeriodStart,H1847&gt;PeriodEnd),"Out of period",IF(I1847="No access","No access",IF(J1847="","Carried over",IF(J1847&lt;=H1847+Tolerance,"On time","Late")))))</f>
        <v/>
      </c>
      <c r="M1847">
        <f>IF(L1847="Late",J1847-H1847,"")</f>
        <v/>
      </c>
    </row>
    <row r="1848">
      <c r="H1848" s="13" t="n"/>
      <c r="J1848" s="13" t="n"/>
      <c r="L1848">
        <f>IF(A1848="","",IF(OR(H1848&lt;PeriodStart,H1848&gt;PeriodEnd),"Out of period",IF(I1848="No access","No access",IF(J1848="","Carried over",IF(J1848&lt;=H1848+Tolerance,"On time","Late")))))</f>
        <v/>
      </c>
      <c r="M1848">
        <f>IF(L1848="Late",J1848-H1848,"")</f>
        <v/>
      </c>
    </row>
    <row r="1849">
      <c r="H1849" s="13" t="n"/>
      <c r="J1849" s="13" t="n"/>
      <c r="L1849">
        <f>IF(A1849="","",IF(OR(H1849&lt;PeriodStart,H1849&gt;PeriodEnd),"Out of period",IF(I1849="No access","No access",IF(J1849="","Carried over",IF(J1849&lt;=H1849+Tolerance,"On time","Late")))))</f>
        <v/>
      </c>
      <c r="M1849">
        <f>IF(L1849="Late",J1849-H1849,"")</f>
        <v/>
      </c>
    </row>
    <row r="1850">
      <c r="H1850" s="13" t="n"/>
      <c r="J1850" s="13" t="n"/>
      <c r="L1850">
        <f>IF(A1850="","",IF(OR(H1850&lt;PeriodStart,H1850&gt;PeriodEnd),"Out of period",IF(I1850="No access","No access",IF(J1850="","Carried over",IF(J1850&lt;=H1850+Tolerance,"On time","Late")))))</f>
        <v/>
      </c>
      <c r="M1850">
        <f>IF(L1850="Late",J1850-H1850,"")</f>
        <v/>
      </c>
    </row>
    <row r="1851">
      <c r="H1851" s="13" t="n"/>
      <c r="J1851" s="13" t="n"/>
      <c r="L1851">
        <f>IF(A1851="","",IF(OR(H1851&lt;PeriodStart,H1851&gt;PeriodEnd),"Out of period",IF(I1851="No access","No access",IF(J1851="","Carried over",IF(J1851&lt;=H1851+Tolerance,"On time","Late")))))</f>
        <v/>
      </c>
      <c r="M1851">
        <f>IF(L1851="Late",J1851-H1851,"")</f>
        <v/>
      </c>
    </row>
    <row r="1852">
      <c r="H1852" s="13" t="n"/>
      <c r="J1852" s="13" t="n"/>
      <c r="L1852">
        <f>IF(A1852="","",IF(OR(H1852&lt;PeriodStart,H1852&gt;PeriodEnd),"Out of period",IF(I1852="No access","No access",IF(J1852="","Carried over",IF(J1852&lt;=H1852+Tolerance,"On time","Late")))))</f>
        <v/>
      </c>
      <c r="M1852">
        <f>IF(L1852="Late",J1852-H1852,"")</f>
        <v/>
      </c>
    </row>
    <row r="1853">
      <c r="H1853" s="13" t="n"/>
      <c r="J1853" s="13" t="n"/>
      <c r="L1853">
        <f>IF(A1853="","",IF(OR(H1853&lt;PeriodStart,H1853&gt;PeriodEnd),"Out of period",IF(I1853="No access","No access",IF(J1853="","Carried over",IF(J1853&lt;=H1853+Tolerance,"On time","Late")))))</f>
        <v/>
      </c>
      <c r="M1853">
        <f>IF(L1853="Late",J1853-H1853,"")</f>
        <v/>
      </c>
    </row>
    <row r="1854">
      <c r="H1854" s="13" t="n"/>
      <c r="J1854" s="13" t="n"/>
      <c r="L1854">
        <f>IF(A1854="","",IF(OR(H1854&lt;PeriodStart,H1854&gt;PeriodEnd),"Out of period",IF(I1854="No access","No access",IF(J1854="","Carried over",IF(J1854&lt;=H1854+Tolerance,"On time","Late")))))</f>
        <v/>
      </c>
      <c r="M1854">
        <f>IF(L1854="Late",J1854-H1854,"")</f>
        <v/>
      </c>
    </row>
    <row r="1855">
      <c r="H1855" s="13" t="n"/>
      <c r="J1855" s="13" t="n"/>
      <c r="L1855">
        <f>IF(A1855="","",IF(OR(H1855&lt;PeriodStart,H1855&gt;PeriodEnd),"Out of period",IF(I1855="No access","No access",IF(J1855="","Carried over",IF(J1855&lt;=H1855+Tolerance,"On time","Late")))))</f>
        <v/>
      </c>
      <c r="M1855">
        <f>IF(L1855="Late",J1855-H1855,"")</f>
        <v/>
      </c>
    </row>
    <row r="1856">
      <c r="H1856" s="13" t="n"/>
      <c r="J1856" s="13" t="n"/>
      <c r="L1856">
        <f>IF(A1856="","",IF(OR(H1856&lt;PeriodStart,H1856&gt;PeriodEnd),"Out of period",IF(I1856="No access","No access",IF(J1856="","Carried over",IF(J1856&lt;=H1856+Tolerance,"On time","Late")))))</f>
        <v/>
      </c>
      <c r="M1856">
        <f>IF(L1856="Late",J1856-H1856,"")</f>
        <v/>
      </c>
    </row>
    <row r="1857">
      <c r="H1857" s="13" t="n"/>
      <c r="J1857" s="13" t="n"/>
      <c r="L1857">
        <f>IF(A1857="","",IF(OR(H1857&lt;PeriodStart,H1857&gt;PeriodEnd),"Out of period",IF(I1857="No access","No access",IF(J1857="","Carried over",IF(J1857&lt;=H1857+Tolerance,"On time","Late")))))</f>
        <v/>
      </c>
      <c r="M1857">
        <f>IF(L1857="Late",J1857-H1857,"")</f>
        <v/>
      </c>
    </row>
    <row r="1858">
      <c r="H1858" s="13" t="n"/>
      <c r="J1858" s="13" t="n"/>
      <c r="L1858">
        <f>IF(A1858="","",IF(OR(H1858&lt;PeriodStart,H1858&gt;PeriodEnd),"Out of period",IF(I1858="No access","No access",IF(J1858="","Carried over",IF(J1858&lt;=H1858+Tolerance,"On time","Late")))))</f>
        <v/>
      </c>
      <c r="M1858">
        <f>IF(L1858="Late",J1858-H1858,"")</f>
        <v/>
      </c>
    </row>
    <row r="1859">
      <c r="H1859" s="13" t="n"/>
      <c r="J1859" s="13" t="n"/>
      <c r="L1859">
        <f>IF(A1859="","",IF(OR(H1859&lt;PeriodStart,H1859&gt;PeriodEnd),"Out of period",IF(I1859="No access","No access",IF(J1859="","Carried over",IF(J1859&lt;=H1859+Tolerance,"On time","Late")))))</f>
        <v/>
      </c>
      <c r="M1859">
        <f>IF(L1859="Late",J1859-H1859,"")</f>
        <v/>
      </c>
    </row>
    <row r="1860">
      <c r="H1860" s="13" t="n"/>
      <c r="J1860" s="13" t="n"/>
      <c r="L1860">
        <f>IF(A1860="","",IF(OR(H1860&lt;PeriodStart,H1860&gt;PeriodEnd),"Out of period",IF(I1860="No access","No access",IF(J1860="","Carried over",IF(J1860&lt;=H1860+Tolerance,"On time","Late")))))</f>
        <v/>
      </c>
      <c r="M1860">
        <f>IF(L1860="Late",J1860-H1860,"")</f>
        <v/>
      </c>
    </row>
    <row r="1861">
      <c r="H1861" s="13" t="n"/>
      <c r="J1861" s="13" t="n"/>
      <c r="L1861">
        <f>IF(A1861="","",IF(OR(H1861&lt;PeriodStart,H1861&gt;PeriodEnd),"Out of period",IF(I1861="No access","No access",IF(J1861="","Carried over",IF(J1861&lt;=H1861+Tolerance,"On time","Late")))))</f>
        <v/>
      </c>
      <c r="M1861">
        <f>IF(L1861="Late",J1861-H1861,"")</f>
        <v/>
      </c>
    </row>
    <row r="1862">
      <c r="H1862" s="13" t="n"/>
      <c r="J1862" s="13" t="n"/>
      <c r="L1862">
        <f>IF(A1862="","",IF(OR(H1862&lt;PeriodStart,H1862&gt;PeriodEnd),"Out of period",IF(I1862="No access","No access",IF(J1862="","Carried over",IF(J1862&lt;=H1862+Tolerance,"On time","Late")))))</f>
        <v/>
      </c>
      <c r="M1862">
        <f>IF(L1862="Late",J1862-H1862,"")</f>
        <v/>
      </c>
    </row>
    <row r="1863">
      <c r="H1863" s="13" t="n"/>
      <c r="J1863" s="13" t="n"/>
      <c r="L1863">
        <f>IF(A1863="","",IF(OR(H1863&lt;PeriodStart,H1863&gt;PeriodEnd),"Out of period",IF(I1863="No access","No access",IF(J1863="","Carried over",IF(J1863&lt;=H1863+Tolerance,"On time","Late")))))</f>
        <v/>
      </c>
      <c r="M1863">
        <f>IF(L1863="Late",J1863-H1863,"")</f>
        <v/>
      </c>
    </row>
    <row r="1864">
      <c r="H1864" s="13" t="n"/>
      <c r="J1864" s="13" t="n"/>
      <c r="L1864">
        <f>IF(A1864="","",IF(OR(H1864&lt;PeriodStart,H1864&gt;PeriodEnd),"Out of period",IF(I1864="No access","No access",IF(J1864="","Carried over",IF(J1864&lt;=H1864+Tolerance,"On time","Late")))))</f>
        <v/>
      </c>
      <c r="M1864">
        <f>IF(L1864="Late",J1864-H1864,"")</f>
        <v/>
      </c>
    </row>
    <row r="1865">
      <c r="H1865" s="13" t="n"/>
      <c r="J1865" s="13" t="n"/>
      <c r="L1865">
        <f>IF(A1865="","",IF(OR(H1865&lt;PeriodStart,H1865&gt;PeriodEnd),"Out of period",IF(I1865="No access","No access",IF(J1865="","Carried over",IF(J1865&lt;=H1865+Tolerance,"On time","Late")))))</f>
        <v/>
      </c>
      <c r="M1865">
        <f>IF(L1865="Late",J1865-H1865,"")</f>
        <v/>
      </c>
    </row>
    <row r="1866">
      <c r="H1866" s="13" t="n"/>
      <c r="J1866" s="13" t="n"/>
      <c r="L1866">
        <f>IF(A1866="","",IF(OR(H1866&lt;PeriodStart,H1866&gt;PeriodEnd),"Out of period",IF(I1866="No access","No access",IF(J1866="","Carried over",IF(J1866&lt;=H1866+Tolerance,"On time","Late")))))</f>
        <v/>
      </c>
      <c r="M1866">
        <f>IF(L1866="Late",J1866-H1866,"")</f>
        <v/>
      </c>
    </row>
    <row r="1867">
      <c r="H1867" s="13" t="n"/>
      <c r="J1867" s="13" t="n"/>
      <c r="L1867">
        <f>IF(A1867="","",IF(OR(H1867&lt;PeriodStart,H1867&gt;PeriodEnd),"Out of period",IF(I1867="No access","No access",IF(J1867="","Carried over",IF(J1867&lt;=H1867+Tolerance,"On time","Late")))))</f>
        <v/>
      </c>
      <c r="M1867">
        <f>IF(L1867="Late",J1867-H1867,"")</f>
        <v/>
      </c>
    </row>
    <row r="1868">
      <c r="H1868" s="13" t="n"/>
      <c r="J1868" s="13" t="n"/>
      <c r="L1868">
        <f>IF(A1868="","",IF(OR(H1868&lt;PeriodStart,H1868&gt;PeriodEnd),"Out of period",IF(I1868="No access","No access",IF(J1868="","Carried over",IF(J1868&lt;=H1868+Tolerance,"On time","Late")))))</f>
        <v/>
      </c>
      <c r="M1868">
        <f>IF(L1868="Late",J1868-H1868,"")</f>
        <v/>
      </c>
    </row>
    <row r="1869">
      <c r="H1869" s="13" t="n"/>
      <c r="J1869" s="13" t="n"/>
      <c r="L1869">
        <f>IF(A1869="","",IF(OR(H1869&lt;PeriodStart,H1869&gt;PeriodEnd),"Out of period",IF(I1869="No access","No access",IF(J1869="","Carried over",IF(J1869&lt;=H1869+Tolerance,"On time","Late")))))</f>
        <v/>
      </c>
      <c r="M1869">
        <f>IF(L1869="Late",J1869-H1869,"")</f>
        <v/>
      </c>
    </row>
    <row r="1870">
      <c r="H1870" s="13" t="n"/>
      <c r="J1870" s="13" t="n"/>
      <c r="L1870">
        <f>IF(A1870="","",IF(OR(H1870&lt;PeriodStart,H1870&gt;PeriodEnd),"Out of period",IF(I1870="No access","No access",IF(J1870="","Carried over",IF(J1870&lt;=H1870+Tolerance,"On time","Late")))))</f>
        <v/>
      </c>
      <c r="M1870">
        <f>IF(L1870="Late",J1870-H1870,"")</f>
        <v/>
      </c>
    </row>
    <row r="1871">
      <c r="H1871" s="13" t="n"/>
      <c r="J1871" s="13" t="n"/>
      <c r="L1871">
        <f>IF(A1871="","",IF(OR(H1871&lt;PeriodStart,H1871&gt;PeriodEnd),"Out of period",IF(I1871="No access","No access",IF(J1871="","Carried over",IF(J1871&lt;=H1871+Tolerance,"On time","Late")))))</f>
        <v/>
      </c>
      <c r="M1871">
        <f>IF(L1871="Late",J1871-H1871,"")</f>
        <v/>
      </c>
    </row>
    <row r="1872">
      <c r="H1872" s="13" t="n"/>
      <c r="J1872" s="13" t="n"/>
      <c r="L1872">
        <f>IF(A1872="","",IF(OR(H1872&lt;PeriodStart,H1872&gt;PeriodEnd),"Out of period",IF(I1872="No access","No access",IF(J1872="","Carried over",IF(J1872&lt;=H1872+Tolerance,"On time","Late")))))</f>
        <v/>
      </c>
      <c r="M1872">
        <f>IF(L1872="Late",J1872-H1872,"")</f>
        <v/>
      </c>
    </row>
    <row r="1873">
      <c r="H1873" s="13" t="n"/>
      <c r="J1873" s="13" t="n"/>
      <c r="L1873">
        <f>IF(A1873="","",IF(OR(H1873&lt;PeriodStart,H1873&gt;PeriodEnd),"Out of period",IF(I1873="No access","No access",IF(J1873="","Carried over",IF(J1873&lt;=H1873+Tolerance,"On time","Late")))))</f>
        <v/>
      </c>
      <c r="M1873">
        <f>IF(L1873="Late",J1873-H1873,"")</f>
        <v/>
      </c>
    </row>
    <row r="1874">
      <c r="H1874" s="13" t="n"/>
      <c r="J1874" s="13" t="n"/>
      <c r="L1874">
        <f>IF(A1874="","",IF(OR(H1874&lt;PeriodStart,H1874&gt;PeriodEnd),"Out of period",IF(I1874="No access","No access",IF(J1874="","Carried over",IF(J1874&lt;=H1874+Tolerance,"On time","Late")))))</f>
        <v/>
      </c>
      <c r="M1874">
        <f>IF(L1874="Late",J1874-H1874,"")</f>
        <v/>
      </c>
    </row>
    <row r="1875">
      <c r="H1875" s="13" t="n"/>
      <c r="J1875" s="13" t="n"/>
      <c r="L1875">
        <f>IF(A1875="","",IF(OR(H1875&lt;PeriodStart,H1875&gt;PeriodEnd),"Out of period",IF(I1875="No access","No access",IF(J1875="","Carried over",IF(J1875&lt;=H1875+Tolerance,"On time","Late")))))</f>
        <v/>
      </c>
      <c r="M1875">
        <f>IF(L1875="Late",J1875-H1875,"")</f>
        <v/>
      </c>
    </row>
    <row r="1876">
      <c r="H1876" s="13" t="n"/>
      <c r="J1876" s="13" t="n"/>
      <c r="L1876">
        <f>IF(A1876="","",IF(OR(H1876&lt;PeriodStart,H1876&gt;PeriodEnd),"Out of period",IF(I1876="No access","No access",IF(J1876="","Carried over",IF(J1876&lt;=H1876+Tolerance,"On time","Late")))))</f>
        <v/>
      </c>
      <c r="M1876">
        <f>IF(L1876="Late",J1876-H1876,"")</f>
        <v/>
      </c>
    </row>
    <row r="1877">
      <c r="H1877" s="13" t="n"/>
      <c r="J1877" s="13" t="n"/>
      <c r="L1877">
        <f>IF(A1877="","",IF(OR(H1877&lt;PeriodStart,H1877&gt;PeriodEnd),"Out of period",IF(I1877="No access","No access",IF(J1877="","Carried over",IF(J1877&lt;=H1877+Tolerance,"On time","Late")))))</f>
        <v/>
      </c>
      <c r="M1877">
        <f>IF(L1877="Late",J1877-H1877,"")</f>
        <v/>
      </c>
    </row>
    <row r="1878">
      <c r="H1878" s="13" t="n"/>
      <c r="J1878" s="13" t="n"/>
      <c r="L1878">
        <f>IF(A1878="","",IF(OR(H1878&lt;PeriodStart,H1878&gt;PeriodEnd),"Out of period",IF(I1878="No access","No access",IF(J1878="","Carried over",IF(J1878&lt;=H1878+Tolerance,"On time","Late")))))</f>
        <v/>
      </c>
      <c r="M1878">
        <f>IF(L1878="Late",J1878-H1878,"")</f>
        <v/>
      </c>
    </row>
    <row r="1879">
      <c r="H1879" s="13" t="n"/>
      <c r="J1879" s="13" t="n"/>
      <c r="L1879">
        <f>IF(A1879="","",IF(OR(H1879&lt;PeriodStart,H1879&gt;PeriodEnd),"Out of period",IF(I1879="No access","No access",IF(J1879="","Carried over",IF(J1879&lt;=H1879+Tolerance,"On time","Late")))))</f>
        <v/>
      </c>
      <c r="M1879">
        <f>IF(L1879="Late",J1879-H1879,"")</f>
        <v/>
      </c>
    </row>
    <row r="1880">
      <c r="H1880" s="13" t="n"/>
      <c r="J1880" s="13" t="n"/>
      <c r="L1880">
        <f>IF(A1880="","",IF(OR(H1880&lt;PeriodStart,H1880&gt;PeriodEnd),"Out of period",IF(I1880="No access","No access",IF(J1880="","Carried over",IF(J1880&lt;=H1880+Tolerance,"On time","Late")))))</f>
        <v/>
      </c>
      <c r="M1880">
        <f>IF(L1880="Late",J1880-H1880,"")</f>
        <v/>
      </c>
    </row>
    <row r="1881">
      <c r="H1881" s="13" t="n"/>
      <c r="J1881" s="13" t="n"/>
      <c r="L1881">
        <f>IF(A1881="","",IF(OR(H1881&lt;PeriodStart,H1881&gt;PeriodEnd),"Out of period",IF(I1881="No access","No access",IF(J1881="","Carried over",IF(J1881&lt;=H1881+Tolerance,"On time","Late")))))</f>
        <v/>
      </c>
      <c r="M1881">
        <f>IF(L1881="Late",J1881-H1881,"")</f>
        <v/>
      </c>
    </row>
    <row r="1882">
      <c r="H1882" s="13" t="n"/>
      <c r="J1882" s="13" t="n"/>
      <c r="L1882">
        <f>IF(A1882="","",IF(OR(H1882&lt;PeriodStart,H1882&gt;PeriodEnd),"Out of period",IF(I1882="No access","No access",IF(J1882="","Carried over",IF(J1882&lt;=H1882+Tolerance,"On time","Late")))))</f>
        <v/>
      </c>
      <c r="M1882">
        <f>IF(L1882="Late",J1882-H1882,"")</f>
        <v/>
      </c>
    </row>
    <row r="1883">
      <c r="H1883" s="13" t="n"/>
      <c r="J1883" s="13" t="n"/>
      <c r="L1883">
        <f>IF(A1883="","",IF(OR(H1883&lt;PeriodStart,H1883&gt;PeriodEnd),"Out of period",IF(I1883="No access","No access",IF(J1883="","Carried over",IF(J1883&lt;=H1883+Tolerance,"On time","Late")))))</f>
        <v/>
      </c>
      <c r="M1883">
        <f>IF(L1883="Late",J1883-H1883,"")</f>
        <v/>
      </c>
    </row>
    <row r="1884">
      <c r="H1884" s="13" t="n"/>
      <c r="J1884" s="13" t="n"/>
      <c r="L1884">
        <f>IF(A1884="","",IF(OR(H1884&lt;PeriodStart,H1884&gt;PeriodEnd),"Out of period",IF(I1884="No access","No access",IF(J1884="","Carried over",IF(J1884&lt;=H1884+Tolerance,"On time","Late")))))</f>
        <v/>
      </c>
      <c r="M1884">
        <f>IF(L1884="Late",J1884-H1884,"")</f>
        <v/>
      </c>
    </row>
    <row r="1885">
      <c r="H1885" s="13" t="n"/>
      <c r="J1885" s="13" t="n"/>
      <c r="L1885">
        <f>IF(A1885="","",IF(OR(H1885&lt;PeriodStart,H1885&gt;PeriodEnd),"Out of period",IF(I1885="No access","No access",IF(J1885="","Carried over",IF(J1885&lt;=H1885+Tolerance,"On time","Late")))))</f>
        <v/>
      </c>
      <c r="M1885">
        <f>IF(L1885="Late",J1885-H1885,"")</f>
        <v/>
      </c>
    </row>
    <row r="1886">
      <c r="H1886" s="13" t="n"/>
      <c r="J1886" s="13" t="n"/>
      <c r="L1886">
        <f>IF(A1886="","",IF(OR(H1886&lt;PeriodStart,H1886&gt;PeriodEnd),"Out of period",IF(I1886="No access","No access",IF(J1886="","Carried over",IF(J1886&lt;=H1886+Tolerance,"On time","Late")))))</f>
        <v/>
      </c>
      <c r="M1886">
        <f>IF(L1886="Late",J1886-H1886,"")</f>
        <v/>
      </c>
    </row>
    <row r="1887">
      <c r="H1887" s="13" t="n"/>
      <c r="J1887" s="13" t="n"/>
      <c r="L1887">
        <f>IF(A1887="","",IF(OR(H1887&lt;PeriodStart,H1887&gt;PeriodEnd),"Out of period",IF(I1887="No access","No access",IF(J1887="","Carried over",IF(J1887&lt;=H1887+Tolerance,"On time","Late")))))</f>
        <v/>
      </c>
      <c r="M1887">
        <f>IF(L1887="Late",J1887-H1887,"")</f>
        <v/>
      </c>
    </row>
    <row r="1888">
      <c r="H1888" s="13" t="n"/>
      <c r="J1888" s="13" t="n"/>
      <c r="L1888">
        <f>IF(A1888="","",IF(OR(H1888&lt;PeriodStart,H1888&gt;PeriodEnd),"Out of period",IF(I1888="No access","No access",IF(J1888="","Carried over",IF(J1888&lt;=H1888+Tolerance,"On time","Late")))))</f>
        <v/>
      </c>
      <c r="M1888">
        <f>IF(L1888="Late",J1888-H1888,"")</f>
        <v/>
      </c>
    </row>
    <row r="1889">
      <c r="H1889" s="13" t="n"/>
      <c r="J1889" s="13" t="n"/>
      <c r="L1889">
        <f>IF(A1889="","",IF(OR(H1889&lt;PeriodStart,H1889&gt;PeriodEnd),"Out of period",IF(I1889="No access","No access",IF(J1889="","Carried over",IF(J1889&lt;=H1889+Tolerance,"On time","Late")))))</f>
        <v/>
      </c>
      <c r="M1889">
        <f>IF(L1889="Late",J1889-H1889,"")</f>
        <v/>
      </c>
    </row>
    <row r="1890">
      <c r="H1890" s="13" t="n"/>
      <c r="J1890" s="13" t="n"/>
      <c r="L1890">
        <f>IF(A1890="","",IF(OR(H1890&lt;PeriodStart,H1890&gt;PeriodEnd),"Out of period",IF(I1890="No access","No access",IF(J1890="","Carried over",IF(J1890&lt;=H1890+Tolerance,"On time","Late")))))</f>
        <v/>
      </c>
      <c r="M1890">
        <f>IF(L1890="Late",J1890-H1890,"")</f>
        <v/>
      </c>
    </row>
    <row r="1891">
      <c r="H1891" s="13" t="n"/>
      <c r="J1891" s="13" t="n"/>
      <c r="L1891">
        <f>IF(A1891="","",IF(OR(H1891&lt;PeriodStart,H1891&gt;PeriodEnd),"Out of period",IF(I1891="No access","No access",IF(J1891="","Carried over",IF(J1891&lt;=H1891+Tolerance,"On time","Late")))))</f>
        <v/>
      </c>
      <c r="M1891">
        <f>IF(L1891="Late",J1891-H1891,"")</f>
        <v/>
      </c>
    </row>
    <row r="1892">
      <c r="H1892" s="13" t="n"/>
      <c r="J1892" s="13" t="n"/>
      <c r="L1892">
        <f>IF(A1892="","",IF(OR(H1892&lt;PeriodStart,H1892&gt;PeriodEnd),"Out of period",IF(I1892="No access","No access",IF(J1892="","Carried over",IF(J1892&lt;=H1892+Tolerance,"On time","Late")))))</f>
        <v/>
      </c>
      <c r="M1892">
        <f>IF(L1892="Late",J1892-H1892,"")</f>
        <v/>
      </c>
    </row>
    <row r="1893">
      <c r="H1893" s="13" t="n"/>
      <c r="J1893" s="13" t="n"/>
      <c r="L1893">
        <f>IF(A1893="","",IF(OR(H1893&lt;PeriodStart,H1893&gt;PeriodEnd),"Out of period",IF(I1893="No access","No access",IF(J1893="","Carried over",IF(J1893&lt;=H1893+Tolerance,"On time","Late")))))</f>
        <v/>
      </c>
      <c r="M1893">
        <f>IF(L1893="Late",J1893-H1893,"")</f>
        <v/>
      </c>
    </row>
    <row r="1894">
      <c r="H1894" s="13" t="n"/>
      <c r="J1894" s="13" t="n"/>
      <c r="L1894">
        <f>IF(A1894="","",IF(OR(H1894&lt;PeriodStart,H1894&gt;PeriodEnd),"Out of period",IF(I1894="No access","No access",IF(J1894="","Carried over",IF(J1894&lt;=H1894+Tolerance,"On time","Late")))))</f>
        <v/>
      </c>
      <c r="M1894">
        <f>IF(L1894="Late",J1894-H1894,"")</f>
        <v/>
      </c>
    </row>
    <row r="1895">
      <c r="H1895" s="13" t="n"/>
      <c r="J1895" s="13" t="n"/>
      <c r="L1895">
        <f>IF(A1895="","",IF(OR(H1895&lt;PeriodStart,H1895&gt;PeriodEnd),"Out of period",IF(I1895="No access","No access",IF(J1895="","Carried over",IF(J1895&lt;=H1895+Tolerance,"On time","Late")))))</f>
        <v/>
      </c>
      <c r="M1895">
        <f>IF(L1895="Late",J1895-H1895,"")</f>
        <v/>
      </c>
    </row>
    <row r="1896">
      <c r="H1896" s="13" t="n"/>
      <c r="J1896" s="13" t="n"/>
      <c r="L1896">
        <f>IF(A1896="","",IF(OR(H1896&lt;PeriodStart,H1896&gt;PeriodEnd),"Out of period",IF(I1896="No access","No access",IF(J1896="","Carried over",IF(J1896&lt;=H1896+Tolerance,"On time","Late")))))</f>
        <v/>
      </c>
      <c r="M1896">
        <f>IF(L1896="Late",J1896-H1896,"")</f>
        <v/>
      </c>
    </row>
    <row r="1897">
      <c r="H1897" s="13" t="n"/>
      <c r="J1897" s="13" t="n"/>
      <c r="L1897">
        <f>IF(A1897="","",IF(OR(H1897&lt;PeriodStart,H1897&gt;PeriodEnd),"Out of period",IF(I1897="No access","No access",IF(J1897="","Carried over",IF(J1897&lt;=H1897+Tolerance,"On time","Late")))))</f>
        <v/>
      </c>
      <c r="M1897">
        <f>IF(L1897="Late",J1897-H1897,"")</f>
        <v/>
      </c>
    </row>
    <row r="1898">
      <c r="H1898" s="13" t="n"/>
      <c r="J1898" s="13" t="n"/>
      <c r="L1898">
        <f>IF(A1898="","",IF(OR(H1898&lt;PeriodStart,H1898&gt;PeriodEnd),"Out of period",IF(I1898="No access","No access",IF(J1898="","Carried over",IF(J1898&lt;=H1898+Tolerance,"On time","Late")))))</f>
        <v/>
      </c>
      <c r="M1898">
        <f>IF(L1898="Late",J1898-H1898,"")</f>
        <v/>
      </c>
    </row>
    <row r="1899">
      <c r="H1899" s="13" t="n"/>
      <c r="J1899" s="13" t="n"/>
      <c r="L1899">
        <f>IF(A1899="","",IF(OR(H1899&lt;PeriodStart,H1899&gt;PeriodEnd),"Out of period",IF(I1899="No access","No access",IF(J1899="","Carried over",IF(J1899&lt;=H1899+Tolerance,"On time","Late")))))</f>
        <v/>
      </c>
      <c r="M1899">
        <f>IF(L1899="Late",J1899-H1899,"")</f>
        <v/>
      </c>
    </row>
    <row r="1900">
      <c r="H1900" s="13" t="n"/>
      <c r="J1900" s="13" t="n"/>
      <c r="L1900">
        <f>IF(A1900="","",IF(OR(H1900&lt;PeriodStart,H1900&gt;PeriodEnd),"Out of period",IF(I1900="No access","No access",IF(J1900="","Carried over",IF(J1900&lt;=H1900+Tolerance,"On time","Late")))))</f>
        <v/>
      </c>
      <c r="M1900">
        <f>IF(L1900="Late",J1900-H1900,"")</f>
        <v/>
      </c>
    </row>
    <row r="1901">
      <c r="H1901" s="13" t="n"/>
      <c r="J1901" s="13" t="n"/>
      <c r="L1901">
        <f>IF(A1901="","",IF(OR(H1901&lt;PeriodStart,H1901&gt;PeriodEnd),"Out of period",IF(I1901="No access","No access",IF(J1901="","Carried over",IF(J1901&lt;=H1901+Tolerance,"On time","Late")))))</f>
        <v/>
      </c>
      <c r="M1901">
        <f>IF(L1901="Late",J1901-H1901,"")</f>
        <v/>
      </c>
    </row>
    <row r="1902">
      <c r="H1902" s="13" t="n"/>
      <c r="J1902" s="13" t="n"/>
      <c r="L1902">
        <f>IF(A1902="","",IF(OR(H1902&lt;PeriodStart,H1902&gt;PeriodEnd),"Out of period",IF(I1902="No access","No access",IF(J1902="","Carried over",IF(J1902&lt;=H1902+Tolerance,"On time","Late")))))</f>
        <v/>
      </c>
      <c r="M1902">
        <f>IF(L1902="Late",J1902-H1902,"")</f>
        <v/>
      </c>
    </row>
    <row r="1903">
      <c r="H1903" s="13" t="n"/>
      <c r="J1903" s="13" t="n"/>
      <c r="L1903">
        <f>IF(A1903="","",IF(OR(H1903&lt;PeriodStart,H1903&gt;PeriodEnd),"Out of period",IF(I1903="No access","No access",IF(J1903="","Carried over",IF(J1903&lt;=H1903+Tolerance,"On time","Late")))))</f>
        <v/>
      </c>
      <c r="M1903">
        <f>IF(L1903="Late",J1903-H1903,"")</f>
        <v/>
      </c>
    </row>
    <row r="1904">
      <c r="H1904" s="13" t="n"/>
      <c r="J1904" s="13" t="n"/>
      <c r="L1904">
        <f>IF(A1904="","",IF(OR(H1904&lt;PeriodStart,H1904&gt;PeriodEnd),"Out of period",IF(I1904="No access","No access",IF(J1904="","Carried over",IF(J1904&lt;=H1904+Tolerance,"On time","Late")))))</f>
        <v/>
      </c>
      <c r="M1904">
        <f>IF(L1904="Late",J1904-H1904,"")</f>
        <v/>
      </c>
    </row>
    <row r="1905">
      <c r="H1905" s="13" t="n"/>
      <c r="J1905" s="13" t="n"/>
      <c r="L1905">
        <f>IF(A1905="","",IF(OR(H1905&lt;PeriodStart,H1905&gt;PeriodEnd),"Out of period",IF(I1905="No access","No access",IF(J1905="","Carried over",IF(J1905&lt;=H1905+Tolerance,"On time","Late")))))</f>
        <v/>
      </c>
      <c r="M1905">
        <f>IF(L1905="Late",J1905-H1905,"")</f>
        <v/>
      </c>
    </row>
    <row r="1906">
      <c r="H1906" s="13" t="n"/>
      <c r="J1906" s="13" t="n"/>
      <c r="L1906">
        <f>IF(A1906="","",IF(OR(H1906&lt;PeriodStart,H1906&gt;PeriodEnd),"Out of period",IF(I1906="No access","No access",IF(J1906="","Carried over",IF(J1906&lt;=H1906+Tolerance,"On time","Late")))))</f>
        <v/>
      </c>
      <c r="M1906">
        <f>IF(L1906="Late",J1906-H1906,"")</f>
        <v/>
      </c>
    </row>
    <row r="1907">
      <c r="H1907" s="13" t="n"/>
      <c r="J1907" s="13" t="n"/>
      <c r="L1907">
        <f>IF(A1907="","",IF(OR(H1907&lt;PeriodStart,H1907&gt;PeriodEnd),"Out of period",IF(I1907="No access","No access",IF(J1907="","Carried over",IF(J1907&lt;=H1907+Tolerance,"On time","Late")))))</f>
        <v/>
      </c>
      <c r="M1907">
        <f>IF(L1907="Late",J1907-H1907,"")</f>
        <v/>
      </c>
    </row>
    <row r="1908">
      <c r="H1908" s="13" t="n"/>
      <c r="J1908" s="13" t="n"/>
      <c r="L1908">
        <f>IF(A1908="","",IF(OR(H1908&lt;PeriodStart,H1908&gt;PeriodEnd),"Out of period",IF(I1908="No access","No access",IF(J1908="","Carried over",IF(J1908&lt;=H1908+Tolerance,"On time","Late")))))</f>
        <v/>
      </c>
      <c r="M1908">
        <f>IF(L1908="Late",J1908-H1908,"")</f>
        <v/>
      </c>
    </row>
    <row r="1909">
      <c r="H1909" s="13" t="n"/>
      <c r="J1909" s="13" t="n"/>
      <c r="L1909">
        <f>IF(A1909="","",IF(OR(H1909&lt;PeriodStart,H1909&gt;PeriodEnd),"Out of period",IF(I1909="No access","No access",IF(J1909="","Carried over",IF(J1909&lt;=H1909+Tolerance,"On time","Late")))))</f>
        <v/>
      </c>
      <c r="M1909">
        <f>IF(L1909="Late",J1909-H1909,"")</f>
        <v/>
      </c>
    </row>
    <row r="1910">
      <c r="H1910" s="13" t="n"/>
      <c r="J1910" s="13" t="n"/>
      <c r="L1910">
        <f>IF(A1910="","",IF(OR(H1910&lt;PeriodStart,H1910&gt;PeriodEnd),"Out of period",IF(I1910="No access","No access",IF(J1910="","Carried over",IF(J1910&lt;=H1910+Tolerance,"On time","Late")))))</f>
        <v/>
      </c>
      <c r="M1910">
        <f>IF(L1910="Late",J1910-H1910,"")</f>
        <v/>
      </c>
    </row>
    <row r="1911">
      <c r="H1911" s="13" t="n"/>
      <c r="J1911" s="13" t="n"/>
      <c r="L1911">
        <f>IF(A1911="","",IF(OR(H1911&lt;PeriodStart,H1911&gt;PeriodEnd),"Out of period",IF(I1911="No access","No access",IF(J1911="","Carried over",IF(J1911&lt;=H1911+Tolerance,"On time","Late")))))</f>
        <v/>
      </c>
      <c r="M1911">
        <f>IF(L1911="Late",J1911-H1911,"")</f>
        <v/>
      </c>
    </row>
    <row r="1912">
      <c r="H1912" s="13" t="n"/>
      <c r="J1912" s="13" t="n"/>
      <c r="L1912">
        <f>IF(A1912="","",IF(OR(H1912&lt;PeriodStart,H1912&gt;PeriodEnd),"Out of period",IF(I1912="No access","No access",IF(J1912="","Carried over",IF(J1912&lt;=H1912+Tolerance,"On time","Late")))))</f>
        <v/>
      </c>
      <c r="M1912">
        <f>IF(L1912="Late",J1912-H1912,"")</f>
        <v/>
      </c>
    </row>
    <row r="1913">
      <c r="H1913" s="13" t="n"/>
      <c r="J1913" s="13" t="n"/>
      <c r="L1913">
        <f>IF(A1913="","",IF(OR(H1913&lt;PeriodStart,H1913&gt;PeriodEnd),"Out of period",IF(I1913="No access","No access",IF(J1913="","Carried over",IF(J1913&lt;=H1913+Tolerance,"On time","Late")))))</f>
        <v/>
      </c>
      <c r="M1913">
        <f>IF(L1913="Late",J1913-H1913,"")</f>
        <v/>
      </c>
    </row>
    <row r="1914">
      <c r="H1914" s="13" t="n"/>
      <c r="J1914" s="13" t="n"/>
      <c r="L1914">
        <f>IF(A1914="","",IF(OR(H1914&lt;PeriodStart,H1914&gt;PeriodEnd),"Out of period",IF(I1914="No access","No access",IF(J1914="","Carried over",IF(J1914&lt;=H1914+Tolerance,"On time","Late")))))</f>
        <v/>
      </c>
      <c r="M1914">
        <f>IF(L1914="Late",J1914-H1914,"")</f>
        <v/>
      </c>
    </row>
    <row r="1915">
      <c r="H1915" s="13" t="n"/>
      <c r="J1915" s="13" t="n"/>
      <c r="L1915">
        <f>IF(A1915="","",IF(OR(H1915&lt;PeriodStart,H1915&gt;PeriodEnd),"Out of period",IF(I1915="No access","No access",IF(J1915="","Carried over",IF(J1915&lt;=H1915+Tolerance,"On time","Late")))))</f>
        <v/>
      </c>
      <c r="M1915">
        <f>IF(L1915="Late",J1915-H1915,"")</f>
        <v/>
      </c>
    </row>
    <row r="1916">
      <c r="H1916" s="13" t="n"/>
      <c r="J1916" s="13" t="n"/>
      <c r="L1916">
        <f>IF(A1916="","",IF(OR(H1916&lt;PeriodStart,H1916&gt;PeriodEnd),"Out of period",IF(I1916="No access","No access",IF(J1916="","Carried over",IF(J1916&lt;=H1916+Tolerance,"On time","Late")))))</f>
        <v/>
      </c>
      <c r="M1916">
        <f>IF(L1916="Late",J1916-H1916,"")</f>
        <v/>
      </c>
    </row>
    <row r="1917">
      <c r="H1917" s="13" t="n"/>
      <c r="J1917" s="13" t="n"/>
      <c r="L1917">
        <f>IF(A1917="","",IF(OR(H1917&lt;PeriodStart,H1917&gt;PeriodEnd),"Out of period",IF(I1917="No access","No access",IF(J1917="","Carried over",IF(J1917&lt;=H1917+Tolerance,"On time","Late")))))</f>
        <v/>
      </c>
      <c r="M1917">
        <f>IF(L1917="Late",J1917-H1917,"")</f>
        <v/>
      </c>
    </row>
    <row r="1918">
      <c r="H1918" s="13" t="n"/>
      <c r="J1918" s="13" t="n"/>
      <c r="L1918">
        <f>IF(A1918="","",IF(OR(H1918&lt;PeriodStart,H1918&gt;PeriodEnd),"Out of period",IF(I1918="No access","No access",IF(J1918="","Carried over",IF(J1918&lt;=H1918+Tolerance,"On time","Late")))))</f>
        <v/>
      </c>
      <c r="M1918">
        <f>IF(L1918="Late",J1918-H1918,"")</f>
        <v/>
      </c>
    </row>
    <row r="1919">
      <c r="H1919" s="13" t="n"/>
      <c r="J1919" s="13" t="n"/>
      <c r="L1919">
        <f>IF(A1919="","",IF(OR(H1919&lt;PeriodStart,H1919&gt;PeriodEnd),"Out of period",IF(I1919="No access","No access",IF(J1919="","Carried over",IF(J1919&lt;=H1919+Tolerance,"On time","Late")))))</f>
        <v/>
      </c>
      <c r="M1919">
        <f>IF(L1919="Late",J1919-H1919,"")</f>
        <v/>
      </c>
    </row>
    <row r="1920">
      <c r="H1920" s="13" t="n"/>
      <c r="J1920" s="13" t="n"/>
      <c r="L1920">
        <f>IF(A1920="","",IF(OR(H1920&lt;PeriodStart,H1920&gt;PeriodEnd),"Out of period",IF(I1920="No access","No access",IF(J1920="","Carried over",IF(J1920&lt;=H1920+Tolerance,"On time","Late")))))</f>
        <v/>
      </c>
      <c r="M1920">
        <f>IF(L1920="Late",J1920-H1920,"")</f>
        <v/>
      </c>
    </row>
    <row r="1921">
      <c r="H1921" s="13" t="n"/>
      <c r="J1921" s="13" t="n"/>
      <c r="L1921">
        <f>IF(A1921="","",IF(OR(H1921&lt;PeriodStart,H1921&gt;PeriodEnd),"Out of period",IF(I1921="No access","No access",IF(J1921="","Carried over",IF(J1921&lt;=H1921+Tolerance,"On time","Late")))))</f>
        <v/>
      </c>
      <c r="M1921">
        <f>IF(L1921="Late",J1921-H1921,"")</f>
        <v/>
      </c>
    </row>
    <row r="1922">
      <c r="H1922" s="13" t="n"/>
      <c r="J1922" s="13" t="n"/>
      <c r="L1922">
        <f>IF(A1922="","",IF(OR(H1922&lt;PeriodStart,H1922&gt;PeriodEnd),"Out of period",IF(I1922="No access","No access",IF(J1922="","Carried over",IF(J1922&lt;=H1922+Tolerance,"On time","Late")))))</f>
        <v/>
      </c>
      <c r="M1922">
        <f>IF(L1922="Late",J1922-H1922,"")</f>
        <v/>
      </c>
    </row>
    <row r="1923">
      <c r="H1923" s="13" t="n"/>
      <c r="J1923" s="13" t="n"/>
      <c r="L1923">
        <f>IF(A1923="","",IF(OR(H1923&lt;PeriodStart,H1923&gt;PeriodEnd),"Out of period",IF(I1923="No access","No access",IF(J1923="","Carried over",IF(J1923&lt;=H1923+Tolerance,"On time","Late")))))</f>
        <v/>
      </c>
      <c r="M1923">
        <f>IF(L1923="Late",J1923-H1923,"")</f>
        <v/>
      </c>
    </row>
    <row r="1924">
      <c r="H1924" s="13" t="n"/>
      <c r="J1924" s="13" t="n"/>
      <c r="L1924">
        <f>IF(A1924="","",IF(OR(H1924&lt;PeriodStart,H1924&gt;PeriodEnd),"Out of period",IF(I1924="No access","No access",IF(J1924="","Carried over",IF(J1924&lt;=H1924+Tolerance,"On time","Late")))))</f>
        <v/>
      </c>
      <c r="M1924">
        <f>IF(L1924="Late",J1924-H1924,"")</f>
        <v/>
      </c>
    </row>
    <row r="1925">
      <c r="H1925" s="13" t="n"/>
      <c r="J1925" s="13" t="n"/>
      <c r="L1925">
        <f>IF(A1925="","",IF(OR(H1925&lt;PeriodStart,H1925&gt;PeriodEnd),"Out of period",IF(I1925="No access","No access",IF(J1925="","Carried over",IF(J1925&lt;=H1925+Tolerance,"On time","Late")))))</f>
        <v/>
      </c>
      <c r="M1925">
        <f>IF(L1925="Late",J1925-H1925,"")</f>
        <v/>
      </c>
    </row>
    <row r="1926">
      <c r="H1926" s="13" t="n"/>
      <c r="J1926" s="13" t="n"/>
      <c r="L1926">
        <f>IF(A1926="","",IF(OR(H1926&lt;PeriodStart,H1926&gt;PeriodEnd),"Out of period",IF(I1926="No access","No access",IF(J1926="","Carried over",IF(J1926&lt;=H1926+Tolerance,"On time","Late")))))</f>
        <v/>
      </c>
      <c r="M1926">
        <f>IF(L1926="Late",J1926-H1926,"")</f>
        <v/>
      </c>
    </row>
    <row r="1927">
      <c r="H1927" s="13" t="n"/>
      <c r="J1927" s="13" t="n"/>
      <c r="L1927">
        <f>IF(A1927="","",IF(OR(H1927&lt;PeriodStart,H1927&gt;PeriodEnd),"Out of period",IF(I1927="No access","No access",IF(J1927="","Carried over",IF(J1927&lt;=H1927+Tolerance,"On time","Late")))))</f>
        <v/>
      </c>
      <c r="M1927">
        <f>IF(L1927="Late",J1927-H1927,"")</f>
        <v/>
      </c>
    </row>
    <row r="1928">
      <c r="H1928" s="13" t="n"/>
      <c r="J1928" s="13" t="n"/>
      <c r="L1928">
        <f>IF(A1928="","",IF(OR(H1928&lt;PeriodStart,H1928&gt;PeriodEnd),"Out of period",IF(I1928="No access","No access",IF(J1928="","Carried over",IF(J1928&lt;=H1928+Tolerance,"On time","Late")))))</f>
        <v/>
      </c>
      <c r="M1928">
        <f>IF(L1928="Late",J1928-H1928,"")</f>
        <v/>
      </c>
    </row>
    <row r="1929">
      <c r="H1929" s="13" t="n"/>
      <c r="J1929" s="13" t="n"/>
      <c r="L1929">
        <f>IF(A1929="","",IF(OR(H1929&lt;PeriodStart,H1929&gt;PeriodEnd),"Out of period",IF(I1929="No access","No access",IF(J1929="","Carried over",IF(J1929&lt;=H1929+Tolerance,"On time","Late")))))</f>
        <v/>
      </c>
      <c r="M1929">
        <f>IF(L1929="Late",J1929-H1929,"")</f>
        <v/>
      </c>
    </row>
    <row r="1930">
      <c r="H1930" s="13" t="n"/>
      <c r="J1930" s="13" t="n"/>
      <c r="L1930">
        <f>IF(A1930="","",IF(OR(H1930&lt;PeriodStart,H1930&gt;PeriodEnd),"Out of period",IF(I1930="No access","No access",IF(J1930="","Carried over",IF(J1930&lt;=H1930+Tolerance,"On time","Late")))))</f>
        <v/>
      </c>
      <c r="M1930">
        <f>IF(L1930="Late",J1930-H1930,"")</f>
        <v/>
      </c>
    </row>
    <row r="1931">
      <c r="H1931" s="13" t="n"/>
      <c r="J1931" s="13" t="n"/>
      <c r="L1931">
        <f>IF(A1931="","",IF(OR(H1931&lt;PeriodStart,H1931&gt;PeriodEnd),"Out of period",IF(I1931="No access","No access",IF(J1931="","Carried over",IF(J1931&lt;=H1931+Tolerance,"On time","Late")))))</f>
        <v/>
      </c>
      <c r="M1931">
        <f>IF(L1931="Late",J1931-H1931,"")</f>
        <v/>
      </c>
    </row>
    <row r="1932">
      <c r="H1932" s="13" t="n"/>
      <c r="J1932" s="13" t="n"/>
      <c r="L1932">
        <f>IF(A1932="","",IF(OR(H1932&lt;PeriodStart,H1932&gt;PeriodEnd),"Out of period",IF(I1932="No access","No access",IF(J1932="","Carried over",IF(J1932&lt;=H1932+Tolerance,"On time","Late")))))</f>
        <v/>
      </c>
      <c r="M1932">
        <f>IF(L1932="Late",J1932-H1932,"")</f>
        <v/>
      </c>
    </row>
    <row r="1933">
      <c r="H1933" s="13" t="n"/>
      <c r="J1933" s="13" t="n"/>
      <c r="L1933">
        <f>IF(A1933="","",IF(OR(H1933&lt;PeriodStart,H1933&gt;PeriodEnd),"Out of period",IF(I1933="No access","No access",IF(J1933="","Carried over",IF(J1933&lt;=H1933+Tolerance,"On time","Late")))))</f>
        <v/>
      </c>
      <c r="M1933">
        <f>IF(L1933="Late",J1933-H1933,"")</f>
        <v/>
      </c>
    </row>
    <row r="1934">
      <c r="H1934" s="13" t="n"/>
      <c r="J1934" s="13" t="n"/>
      <c r="L1934">
        <f>IF(A1934="","",IF(OR(H1934&lt;PeriodStart,H1934&gt;PeriodEnd),"Out of period",IF(I1934="No access","No access",IF(J1934="","Carried over",IF(J1934&lt;=H1934+Tolerance,"On time","Late")))))</f>
        <v/>
      </c>
      <c r="M1934">
        <f>IF(L1934="Late",J1934-H1934,"")</f>
        <v/>
      </c>
    </row>
    <row r="1935">
      <c r="H1935" s="13" t="n"/>
      <c r="J1935" s="13" t="n"/>
      <c r="L1935">
        <f>IF(A1935="","",IF(OR(H1935&lt;PeriodStart,H1935&gt;PeriodEnd),"Out of period",IF(I1935="No access","No access",IF(J1935="","Carried over",IF(J1935&lt;=H1935+Tolerance,"On time","Late")))))</f>
        <v/>
      </c>
      <c r="M1935">
        <f>IF(L1935="Late",J1935-H1935,"")</f>
        <v/>
      </c>
    </row>
    <row r="1936">
      <c r="H1936" s="13" t="n"/>
      <c r="J1936" s="13" t="n"/>
      <c r="L1936">
        <f>IF(A1936="","",IF(OR(H1936&lt;PeriodStart,H1936&gt;PeriodEnd),"Out of period",IF(I1936="No access","No access",IF(J1936="","Carried over",IF(J1936&lt;=H1936+Tolerance,"On time","Late")))))</f>
        <v/>
      </c>
      <c r="M1936">
        <f>IF(L1936="Late",J1936-H1936,"")</f>
        <v/>
      </c>
    </row>
    <row r="1937">
      <c r="H1937" s="13" t="n"/>
      <c r="J1937" s="13" t="n"/>
      <c r="L1937">
        <f>IF(A1937="","",IF(OR(H1937&lt;PeriodStart,H1937&gt;PeriodEnd),"Out of period",IF(I1937="No access","No access",IF(J1937="","Carried over",IF(J1937&lt;=H1937+Tolerance,"On time","Late")))))</f>
        <v/>
      </c>
      <c r="M1937">
        <f>IF(L1937="Late",J1937-H1937,"")</f>
        <v/>
      </c>
    </row>
    <row r="1938">
      <c r="H1938" s="13" t="n"/>
      <c r="J1938" s="13" t="n"/>
      <c r="L1938">
        <f>IF(A1938="","",IF(OR(H1938&lt;PeriodStart,H1938&gt;PeriodEnd),"Out of period",IF(I1938="No access","No access",IF(J1938="","Carried over",IF(J1938&lt;=H1938+Tolerance,"On time","Late")))))</f>
        <v/>
      </c>
      <c r="M1938">
        <f>IF(L1938="Late",J1938-H1938,"")</f>
        <v/>
      </c>
    </row>
    <row r="1939">
      <c r="H1939" s="13" t="n"/>
      <c r="J1939" s="13" t="n"/>
      <c r="L1939">
        <f>IF(A1939="","",IF(OR(H1939&lt;PeriodStart,H1939&gt;PeriodEnd),"Out of period",IF(I1939="No access","No access",IF(J1939="","Carried over",IF(J1939&lt;=H1939+Tolerance,"On time","Late")))))</f>
        <v/>
      </c>
      <c r="M1939">
        <f>IF(L1939="Late",J1939-H1939,"")</f>
        <v/>
      </c>
    </row>
    <row r="1940">
      <c r="H1940" s="13" t="n"/>
      <c r="J1940" s="13" t="n"/>
      <c r="L1940">
        <f>IF(A1940="","",IF(OR(H1940&lt;PeriodStart,H1940&gt;PeriodEnd),"Out of period",IF(I1940="No access","No access",IF(J1940="","Carried over",IF(J1940&lt;=H1940+Tolerance,"On time","Late")))))</f>
        <v/>
      </c>
      <c r="M1940">
        <f>IF(L1940="Late",J1940-H1940,"")</f>
        <v/>
      </c>
    </row>
    <row r="1941">
      <c r="H1941" s="13" t="n"/>
      <c r="J1941" s="13" t="n"/>
      <c r="L1941">
        <f>IF(A1941="","",IF(OR(H1941&lt;PeriodStart,H1941&gt;PeriodEnd),"Out of period",IF(I1941="No access","No access",IF(J1941="","Carried over",IF(J1941&lt;=H1941+Tolerance,"On time","Late")))))</f>
        <v/>
      </c>
      <c r="M1941">
        <f>IF(L1941="Late",J1941-H1941,"")</f>
        <v/>
      </c>
    </row>
    <row r="1942">
      <c r="H1942" s="13" t="n"/>
      <c r="J1942" s="13" t="n"/>
      <c r="L1942">
        <f>IF(A1942="","",IF(OR(H1942&lt;PeriodStart,H1942&gt;PeriodEnd),"Out of period",IF(I1942="No access","No access",IF(J1942="","Carried over",IF(J1942&lt;=H1942+Tolerance,"On time","Late")))))</f>
        <v/>
      </c>
      <c r="M1942">
        <f>IF(L1942="Late",J1942-H1942,"")</f>
        <v/>
      </c>
    </row>
    <row r="1943">
      <c r="H1943" s="13" t="n"/>
      <c r="J1943" s="13" t="n"/>
      <c r="L1943">
        <f>IF(A1943="","",IF(OR(H1943&lt;PeriodStart,H1943&gt;PeriodEnd),"Out of period",IF(I1943="No access","No access",IF(J1943="","Carried over",IF(J1943&lt;=H1943+Tolerance,"On time","Late")))))</f>
        <v/>
      </c>
      <c r="M1943">
        <f>IF(L1943="Late",J1943-H1943,"")</f>
        <v/>
      </c>
    </row>
    <row r="1944">
      <c r="H1944" s="13" t="n"/>
      <c r="J1944" s="13" t="n"/>
      <c r="L1944">
        <f>IF(A1944="","",IF(OR(H1944&lt;PeriodStart,H1944&gt;PeriodEnd),"Out of period",IF(I1944="No access","No access",IF(J1944="","Carried over",IF(J1944&lt;=H1944+Tolerance,"On time","Late")))))</f>
        <v/>
      </c>
      <c r="M1944">
        <f>IF(L1944="Late",J1944-H1944,"")</f>
        <v/>
      </c>
    </row>
    <row r="1945">
      <c r="H1945" s="13" t="n"/>
      <c r="J1945" s="13" t="n"/>
      <c r="L1945">
        <f>IF(A1945="","",IF(OR(H1945&lt;PeriodStart,H1945&gt;PeriodEnd),"Out of period",IF(I1945="No access","No access",IF(J1945="","Carried over",IF(J1945&lt;=H1945+Tolerance,"On time","Late")))))</f>
        <v/>
      </c>
      <c r="M1945">
        <f>IF(L1945="Late",J1945-H1945,"")</f>
        <v/>
      </c>
    </row>
    <row r="1946">
      <c r="H1946" s="13" t="n"/>
      <c r="J1946" s="13" t="n"/>
      <c r="L1946">
        <f>IF(A1946="","",IF(OR(H1946&lt;PeriodStart,H1946&gt;PeriodEnd),"Out of period",IF(I1946="No access","No access",IF(J1946="","Carried over",IF(J1946&lt;=H1946+Tolerance,"On time","Late")))))</f>
        <v/>
      </c>
      <c r="M1946">
        <f>IF(L1946="Late",J1946-H1946,"")</f>
        <v/>
      </c>
    </row>
    <row r="1947">
      <c r="H1947" s="13" t="n"/>
      <c r="J1947" s="13" t="n"/>
      <c r="L1947">
        <f>IF(A1947="","",IF(OR(H1947&lt;PeriodStart,H1947&gt;PeriodEnd),"Out of period",IF(I1947="No access","No access",IF(J1947="","Carried over",IF(J1947&lt;=H1947+Tolerance,"On time","Late")))))</f>
        <v/>
      </c>
      <c r="M1947">
        <f>IF(L1947="Late",J1947-H1947,"")</f>
        <v/>
      </c>
    </row>
    <row r="1948">
      <c r="H1948" s="13" t="n"/>
      <c r="J1948" s="13" t="n"/>
      <c r="L1948">
        <f>IF(A1948="","",IF(OR(H1948&lt;PeriodStart,H1948&gt;PeriodEnd),"Out of period",IF(I1948="No access","No access",IF(J1948="","Carried over",IF(J1948&lt;=H1948+Tolerance,"On time","Late")))))</f>
        <v/>
      </c>
      <c r="M1948">
        <f>IF(L1948="Late",J1948-H1948,"")</f>
        <v/>
      </c>
    </row>
    <row r="1949">
      <c r="H1949" s="13" t="n"/>
      <c r="J1949" s="13" t="n"/>
      <c r="L1949">
        <f>IF(A1949="","",IF(OR(H1949&lt;PeriodStart,H1949&gt;PeriodEnd),"Out of period",IF(I1949="No access","No access",IF(J1949="","Carried over",IF(J1949&lt;=H1949+Tolerance,"On time","Late")))))</f>
        <v/>
      </c>
      <c r="M1949">
        <f>IF(L1949="Late",J1949-H1949,"")</f>
        <v/>
      </c>
    </row>
    <row r="1950">
      <c r="H1950" s="13" t="n"/>
      <c r="J1950" s="13" t="n"/>
      <c r="L1950">
        <f>IF(A1950="","",IF(OR(H1950&lt;PeriodStart,H1950&gt;PeriodEnd),"Out of period",IF(I1950="No access","No access",IF(J1950="","Carried over",IF(J1950&lt;=H1950+Tolerance,"On time","Late")))))</f>
        <v/>
      </c>
      <c r="M1950">
        <f>IF(L1950="Late",J1950-H1950,"")</f>
        <v/>
      </c>
    </row>
    <row r="1951">
      <c r="H1951" s="13" t="n"/>
      <c r="J1951" s="13" t="n"/>
      <c r="L1951">
        <f>IF(A1951="","",IF(OR(H1951&lt;PeriodStart,H1951&gt;PeriodEnd),"Out of period",IF(I1951="No access","No access",IF(J1951="","Carried over",IF(J1951&lt;=H1951+Tolerance,"On time","Late")))))</f>
        <v/>
      </c>
      <c r="M1951">
        <f>IF(L1951="Late",J1951-H1951,"")</f>
        <v/>
      </c>
    </row>
    <row r="1952">
      <c r="H1952" s="13" t="n"/>
      <c r="J1952" s="13" t="n"/>
      <c r="L1952">
        <f>IF(A1952="","",IF(OR(H1952&lt;PeriodStart,H1952&gt;PeriodEnd),"Out of period",IF(I1952="No access","No access",IF(J1952="","Carried over",IF(J1952&lt;=H1952+Tolerance,"On time","Late")))))</f>
        <v/>
      </c>
      <c r="M1952">
        <f>IF(L1952="Late",J1952-H1952,"")</f>
        <v/>
      </c>
    </row>
    <row r="1953">
      <c r="H1953" s="13" t="n"/>
      <c r="J1953" s="13" t="n"/>
      <c r="L1953">
        <f>IF(A1953="","",IF(OR(H1953&lt;PeriodStart,H1953&gt;PeriodEnd),"Out of period",IF(I1953="No access","No access",IF(J1953="","Carried over",IF(J1953&lt;=H1953+Tolerance,"On time","Late")))))</f>
        <v/>
      </c>
      <c r="M1953">
        <f>IF(L1953="Late",J1953-H1953,"")</f>
        <v/>
      </c>
    </row>
    <row r="1954">
      <c r="H1954" s="13" t="n"/>
      <c r="J1954" s="13" t="n"/>
      <c r="L1954">
        <f>IF(A1954="","",IF(OR(H1954&lt;PeriodStart,H1954&gt;PeriodEnd),"Out of period",IF(I1954="No access","No access",IF(J1954="","Carried over",IF(J1954&lt;=H1954+Tolerance,"On time","Late")))))</f>
        <v/>
      </c>
      <c r="M1954">
        <f>IF(L1954="Late",J1954-H1954,"")</f>
        <v/>
      </c>
    </row>
    <row r="1955">
      <c r="H1955" s="13" t="n"/>
      <c r="J1955" s="13" t="n"/>
      <c r="L1955">
        <f>IF(A1955="","",IF(OR(H1955&lt;PeriodStart,H1955&gt;PeriodEnd),"Out of period",IF(I1955="No access","No access",IF(J1955="","Carried over",IF(J1955&lt;=H1955+Tolerance,"On time","Late")))))</f>
        <v/>
      </c>
      <c r="M1955">
        <f>IF(L1955="Late",J1955-H1955,"")</f>
        <v/>
      </c>
    </row>
    <row r="1956">
      <c r="H1956" s="13" t="n"/>
      <c r="J1956" s="13" t="n"/>
      <c r="L1956">
        <f>IF(A1956="","",IF(OR(H1956&lt;PeriodStart,H1956&gt;PeriodEnd),"Out of period",IF(I1956="No access","No access",IF(J1956="","Carried over",IF(J1956&lt;=H1956+Tolerance,"On time","Late")))))</f>
        <v/>
      </c>
      <c r="M1956">
        <f>IF(L1956="Late",J1956-H1956,"")</f>
        <v/>
      </c>
    </row>
    <row r="1957">
      <c r="H1957" s="13" t="n"/>
      <c r="J1957" s="13" t="n"/>
      <c r="L1957">
        <f>IF(A1957="","",IF(OR(H1957&lt;PeriodStart,H1957&gt;PeriodEnd),"Out of period",IF(I1957="No access","No access",IF(J1957="","Carried over",IF(J1957&lt;=H1957+Tolerance,"On time","Late")))))</f>
        <v/>
      </c>
      <c r="M1957">
        <f>IF(L1957="Late",J1957-H1957,"")</f>
        <v/>
      </c>
    </row>
    <row r="1958">
      <c r="H1958" s="13" t="n"/>
      <c r="J1958" s="13" t="n"/>
      <c r="L1958">
        <f>IF(A1958="","",IF(OR(H1958&lt;PeriodStart,H1958&gt;PeriodEnd),"Out of period",IF(I1958="No access","No access",IF(J1958="","Carried over",IF(J1958&lt;=H1958+Tolerance,"On time","Late")))))</f>
        <v/>
      </c>
      <c r="M1958">
        <f>IF(L1958="Late",J1958-H1958,"")</f>
        <v/>
      </c>
    </row>
    <row r="1959">
      <c r="H1959" s="13" t="n"/>
      <c r="J1959" s="13" t="n"/>
      <c r="L1959">
        <f>IF(A1959="","",IF(OR(H1959&lt;PeriodStart,H1959&gt;PeriodEnd),"Out of period",IF(I1959="No access","No access",IF(J1959="","Carried over",IF(J1959&lt;=H1959+Tolerance,"On time","Late")))))</f>
        <v/>
      </c>
      <c r="M1959">
        <f>IF(L1959="Late",J1959-H1959,"")</f>
        <v/>
      </c>
    </row>
    <row r="1960">
      <c r="H1960" s="13" t="n"/>
      <c r="J1960" s="13" t="n"/>
      <c r="L1960">
        <f>IF(A1960="","",IF(OR(H1960&lt;PeriodStart,H1960&gt;PeriodEnd),"Out of period",IF(I1960="No access","No access",IF(J1960="","Carried over",IF(J1960&lt;=H1960+Tolerance,"On time","Late")))))</f>
        <v/>
      </c>
      <c r="M1960">
        <f>IF(L1960="Late",J1960-H1960,"")</f>
        <v/>
      </c>
    </row>
    <row r="1961">
      <c r="H1961" s="13" t="n"/>
      <c r="J1961" s="13" t="n"/>
      <c r="L1961">
        <f>IF(A1961="","",IF(OR(H1961&lt;PeriodStart,H1961&gt;PeriodEnd),"Out of period",IF(I1961="No access","No access",IF(J1961="","Carried over",IF(J1961&lt;=H1961+Tolerance,"On time","Late")))))</f>
        <v/>
      </c>
      <c r="M1961">
        <f>IF(L1961="Late",J1961-H1961,"")</f>
        <v/>
      </c>
    </row>
    <row r="1962">
      <c r="H1962" s="13" t="n"/>
      <c r="J1962" s="13" t="n"/>
      <c r="L1962">
        <f>IF(A1962="","",IF(OR(H1962&lt;PeriodStart,H1962&gt;PeriodEnd),"Out of period",IF(I1962="No access","No access",IF(J1962="","Carried over",IF(J1962&lt;=H1962+Tolerance,"On time","Late")))))</f>
        <v/>
      </c>
      <c r="M1962">
        <f>IF(L1962="Late",J1962-H1962,"")</f>
        <v/>
      </c>
    </row>
    <row r="1963">
      <c r="H1963" s="13" t="n"/>
      <c r="J1963" s="13" t="n"/>
      <c r="L1963">
        <f>IF(A1963="","",IF(OR(H1963&lt;PeriodStart,H1963&gt;PeriodEnd),"Out of period",IF(I1963="No access","No access",IF(J1963="","Carried over",IF(J1963&lt;=H1963+Tolerance,"On time","Late")))))</f>
        <v/>
      </c>
      <c r="M1963">
        <f>IF(L1963="Late",J1963-H1963,"")</f>
        <v/>
      </c>
    </row>
    <row r="1964">
      <c r="H1964" s="13" t="n"/>
      <c r="J1964" s="13" t="n"/>
      <c r="L1964">
        <f>IF(A1964="","",IF(OR(H1964&lt;PeriodStart,H1964&gt;PeriodEnd),"Out of period",IF(I1964="No access","No access",IF(J1964="","Carried over",IF(J1964&lt;=H1964+Tolerance,"On time","Late")))))</f>
        <v/>
      </c>
      <c r="M1964">
        <f>IF(L1964="Late",J1964-H1964,"")</f>
        <v/>
      </c>
    </row>
    <row r="1965">
      <c r="H1965" s="13" t="n"/>
      <c r="J1965" s="13" t="n"/>
      <c r="L1965">
        <f>IF(A1965="","",IF(OR(H1965&lt;PeriodStart,H1965&gt;PeriodEnd),"Out of period",IF(I1965="No access","No access",IF(J1965="","Carried over",IF(J1965&lt;=H1965+Tolerance,"On time","Late")))))</f>
        <v/>
      </c>
      <c r="M1965">
        <f>IF(L1965="Late",J1965-H1965,"")</f>
        <v/>
      </c>
    </row>
    <row r="1966">
      <c r="H1966" s="13" t="n"/>
      <c r="J1966" s="13" t="n"/>
      <c r="L1966">
        <f>IF(A1966="","",IF(OR(H1966&lt;PeriodStart,H1966&gt;PeriodEnd),"Out of period",IF(I1966="No access","No access",IF(J1966="","Carried over",IF(J1966&lt;=H1966+Tolerance,"On time","Late")))))</f>
        <v/>
      </c>
      <c r="M1966">
        <f>IF(L1966="Late",J1966-H1966,"")</f>
        <v/>
      </c>
    </row>
    <row r="1967">
      <c r="H1967" s="13" t="n"/>
      <c r="J1967" s="13" t="n"/>
      <c r="L1967">
        <f>IF(A1967="","",IF(OR(H1967&lt;PeriodStart,H1967&gt;PeriodEnd),"Out of period",IF(I1967="No access","No access",IF(J1967="","Carried over",IF(J1967&lt;=H1967+Tolerance,"On time","Late")))))</f>
        <v/>
      </c>
      <c r="M1967">
        <f>IF(L1967="Late",J1967-H1967,"")</f>
        <v/>
      </c>
    </row>
    <row r="1968">
      <c r="H1968" s="13" t="n"/>
      <c r="J1968" s="13" t="n"/>
      <c r="L1968">
        <f>IF(A1968="","",IF(OR(H1968&lt;PeriodStart,H1968&gt;PeriodEnd),"Out of period",IF(I1968="No access","No access",IF(J1968="","Carried over",IF(J1968&lt;=H1968+Tolerance,"On time","Late")))))</f>
        <v/>
      </c>
      <c r="M1968">
        <f>IF(L1968="Late",J1968-H1968,"")</f>
        <v/>
      </c>
    </row>
    <row r="1969">
      <c r="H1969" s="13" t="n"/>
      <c r="J1969" s="13" t="n"/>
      <c r="L1969">
        <f>IF(A1969="","",IF(OR(H1969&lt;PeriodStart,H1969&gt;PeriodEnd),"Out of period",IF(I1969="No access","No access",IF(J1969="","Carried over",IF(J1969&lt;=H1969+Tolerance,"On time","Late")))))</f>
        <v/>
      </c>
      <c r="M1969">
        <f>IF(L1969="Late",J1969-H1969,"")</f>
        <v/>
      </c>
    </row>
    <row r="1970">
      <c r="H1970" s="13" t="n"/>
      <c r="J1970" s="13" t="n"/>
      <c r="L1970">
        <f>IF(A1970="","",IF(OR(H1970&lt;PeriodStart,H1970&gt;PeriodEnd),"Out of period",IF(I1970="No access","No access",IF(J1970="","Carried over",IF(J1970&lt;=H1970+Tolerance,"On time","Late")))))</f>
        <v/>
      </c>
      <c r="M1970">
        <f>IF(L1970="Late",J1970-H1970,"")</f>
        <v/>
      </c>
    </row>
    <row r="1971">
      <c r="H1971" s="13" t="n"/>
      <c r="J1971" s="13" t="n"/>
      <c r="L1971">
        <f>IF(A1971="","",IF(OR(H1971&lt;PeriodStart,H1971&gt;PeriodEnd),"Out of period",IF(I1971="No access","No access",IF(J1971="","Carried over",IF(J1971&lt;=H1971+Tolerance,"On time","Late")))))</f>
        <v/>
      </c>
      <c r="M1971">
        <f>IF(L1971="Late",J1971-H1971,"")</f>
        <v/>
      </c>
    </row>
    <row r="1972">
      <c r="H1972" s="13" t="n"/>
      <c r="J1972" s="13" t="n"/>
      <c r="L1972">
        <f>IF(A1972="","",IF(OR(H1972&lt;PeriodStart,H1972&gt;PeriodEnd),"Out of period",IF(I1972="No access","No access",IF(J1972="","Carried over",IF(J1972&lt;=H1972+Tolerance,"On time","Late")))))</f>
        <v/>
      </c>
      <c r="M1972">
        <f>IF(L1972="Late",J1972-H1972,"")</f>
        <v/>
      </c>
    </row>
    <row r="1973">
      <c r="H1973" s="13" t="n"/>
      <c r="J1973" s="13" t="n"/>
      <c r="L1973">
        <f>IF(A1973="","",IF(OR(H1973&lt;PeriodStart,H1973&gt;PeriodEnd),"Out of period",IF(I1973="No access","No access",IF(J1973="","Carried over",IF(J1973&lt;=H1973+Tolerance,"On time","Late")))))</f>
        <v/>
      </c>
      <c r="M1973">
        <f>IF(L1973="Late",J1973-H1973,"")</f>
        <v/>
      </c>
    </row>
    <row r="1974">
      <c r="H1974" s="13" t="n"/>
      <c r="J1974" s="13" t="n"/>
      <c r="L1974">
        <f>IF(A1974="","",IF(OR(H1974&lt;PeriodStart,H1974&gt;PeriodEnd),"Out of period",IF(I1974="No access","No access",IF(J1974="","Carried over",IF(J1974&lt;=H1974+Tolerance,"On time","Late")))))</f>
        <v/>
      </c>
      <c r="M1974">
        <f>IF(L1974="Late",J1974-H1974,"")</f>
        <v/>
      </c>
    </row>
    <row r="1975">
      <c r="H1975" s="13" t="n"/>
      <c r="J1975" s="13" t="n"/>
      <c r="L1975">
        <f>IF(A1975="","",IF(OR(H1975&lt;PeriodStart,H1975&gt;PeriodEnd),"Out of period",IF(I1975="No access","No access",IF(J1975="","Carried over",IF(J1975&lt;=H1975+Tolerance,"On time","Late")))))</f>
        <v/>
      </c>
      <c r="M1975">
        <f>IF(L1975="Late",J1975-H1975,"")</f>
        <v/>
      </c>
    </row>
    <row r="1976">
      <c r="H1976" s="13" t="n"/>
      <c r="J1976" s="13" t="n"/>
      <c r="L1976">
        <f>IF(A1976="","",IF(OR(H1976&lt;PeriodStart,H1976&gt;PeriodEnd),"Out of period",IF(I1976="No access","No access",IF(J1976="","Carried over",IF(J1976&lt;=H1976+Tolerance,"On time","Late")))))</f>
        <v/>
      </c>
      <c r="M1976">
        <f>IF(L1976="Late",J1976-H1976,"")</f>
        <v/>
      </c>
    </row>
    <row r="1977">
      <c r="H1977" s="13" t="n"/>
      <c r="J1977" s="13" t="n"/>
      <c r="L1977">
        <f>IF(A1977="","",IF(OR(H1977&lt;PeriodStart,H1977&gt;PeriodEnd),"Out of period",IF(I1977="No access","No access",IF(J1977="","Carried over",IF(J1977&lt;=H1977+Tolerance,"On time","Late")))))</f>
        <v/>
      </c>
      <c r="M1977">
        <f>IF(L1977="Late",J1977-H1977,"")</f>
        <v/>
      </c>
    </row>
    <row r="1978">
      <c r="H1978" s="13" t="n"/>
      <c r="J1978" s="13" t="n"/>
      <c r="L1978">
        <f>IF(A1978="","",IF(OR(H1978&lt;PeriodStart,H1978&gt;PeriodEnd),"Out of period",IF(I1978="No access","No access",IF(J1978="","Carried over",IF(J1978&lt;=H1978+Tolerance,"On time","Late")))))</f>
        <v/>
      </c>
      <c r="M1978">
        <f>IF(L1978="Late",J1978-H1978,"")</f>
        <v/>
      </c>
    </row>
    <row r="1979">
      <c r="H1979" s="13" t="n"/>
      <c r="J1979" s="13" t="n"/>
      <c r="L1979">
        <f>IF(A1979="","",IF(OR(H1979&lt;PeriodStart,H1979&gt;PeriodEnd),"Out of period",IF(I1979="No access","No access",IF(J1979="","Carried over",IF(J1979&lt;=H1979+Tolerance,"On time","Late")))))</f>
        <v/>
      </c>
      <c r="M1979">
        <f>IF(L1979="Late",J1979-H1979,"")</f>
        <v/>
      </c>
    </row>
    <row r="1980">
      <c r="H1980" s="13" t="n"/>
      <c r="J1980" s="13" t="n"/>
      <c r="L1980">
        <f>IF(A1980="","",IF(OR(H1980&lt;PeriodStart,H1980&gt;PeriodEnd),"Out of period",IF(I1980="No access","No access",IF(J1980="","Carried over",IF(J1980&lt;=H1980+Tolerance,"On time","Late")))))</f>
        <v/>
      </c>
      <c r="M1980">
        <f>IF(L1980="Late",J1980-H1980,"")</f>
        <v/>
      </c>
    </row>
    <row r="1981">
      <c r="H1981" s="13" t="n"/>
      <c r="J1981" s="13" t="n"/>
      <c r="L1981">
        <f>IF(A1981="","",IF(OR(H1981&lt;PeriodStart,H1981&gt;PeriodEnd),"Out of period",IF(I1981="No access","No access",IF(J1981="","Carried over",IF(J1981&lt;=H1981+Tolerance,"On time","Late")))))</f>
        <v/>
      </c>
      <c r="M1981">
        <f>IF(L1981="Late",J1981-H1981,"")</f>
        <v/>
      </c>
    </row>
    <row r="1982">
      <c r="H1982" s="13" t="n"/>
      <c r="J1982" s="13" t="n"/>
      <c r="L1982">
        <f>IF(A1982="","",IF(OR(H1982&lt;PeriodStart,H1982&gt;PeriodEnd),"Out of period",IF(I1982="No access","No access",IF(J1982="","Carried over",IF(J1982&lt;=H1982+Tolerance,"On time","Late")))))</f>
        <v/>
      </c>
      <c r="M1982">
        <f>IF(L1982="Late",J1982-H1982,"")</f>
        <v/>
      </c>
    </row>
    <row r="1983">
      <c r="H1983" s="13" t="n"/>
      <c r="J1983" s="13" t="n"/>
      <c r="L1983">
        <f>IF(A1983="","",IF(OR(H1983&lt;PeriodStart,H1983&gt;PeriodEnd),"Out of period",IF(I1983="No access","No access",IF(J1983="","Carried over",IF(J1983&lt;=H1983+Tolerance,"On time","Late")))))</f>
        <v/>
      </c>
      <c r="M1983">
        <f>IF(L1983="Late",J1983-H1983,"")</f>
        <v/>
      </c>
    </row>
    <row r="1984">
      <c r="H1984" s="13" t="n"/>
      <c r="J1984" s="13" t="n"/>
      <c r="L1984">
        <f>IF(A1984="","",IF(OR(H1984&lt;PeriodStart,H1984&gt;PeriodEnd),"Out of period",IF(I1984="No access","No access",IF(J1984="","Carried over",IF(J1984&lt;=H1984+Tolerance,"On time","Late")))))</f>
        <v/>
      </c>
      <c r="M1984">
        <f>IF(L1984="Late",J1984-H1984,"")</f>
        <v/>
      </c>
    </row>
    <row r="1985">
      <c r="H1985" s="13" t="n"/>
      <c r="J1985" s="13" t="n"/>
      <c r="L1985">
        <f>IF(A1985="","",IF(OR(H1985&lt;PeriodStart,H1985&gt;PeriodEnd),"Out of period",IF(I1985="No access","No access",IF(J1985="","Carried over",IF(J1985&lt;=H1985+Tolerance,"On time","Late")))))</f>
        <v/>
      </c>
      <c r="M1985">
        <f>IF(L1985="Late",J1985-H1985,"")</f>
        <v/>
      </c>
    </row>
    <row r="1986">
      <c r="H1986" s="13" t="n"/>
      <c r="J1986" s="13" t="n"/>
      <c r="L1986">
        <f>IF(A1986="","",IF(OR(H1986&lt;PeriodStart,H1986&gt;PeriodEnd),"Out of period",IF(I1986="No access","No access",IF(J1986="","Carried over",IF(J1986&lt;=H1986+Tolerance,"On time","Late")))))</f>
        <v/>
      </c>
      <c r="M1986">
        <f>IF(L1986="Late",J1986-H1986,"")</f>
        <v/>
      </c>
    </row>
    <row r="1987">
      <c r="H1987" s="13" t="n"/>
      <c r="J1987" s="13" t="n"/>
      <c r="L1987">
        <f>IF(A1987="","",IF(OR(H1987&lt;PeriodStart,H1987&gt;PeriodEnd),"Out of period",IF(I1987="No access","No access",IF(J1987="","Carried over",IF(J1987&lt;=H1987+Tolerance,"On time","Late")))))</f>
        <v/>
      </c>
      <c r="M1987">
        <f>IF(L1987="Late",J1987-H1987,"")</f>
        <v/>
      </c>
    </row>
    <row r="1988">
      <c r="H1988" s="13" t="n"/>
      <c r="J1988" s="13" t="n"/>
      <c r="L1988">
        <f>IF(A1988="","",IF(OR(H1988&lt;PeriodStart,H1988&gt;PeriodEnd),"Out of period",IF(I1988="No access","No access",IF(J1988="","Carried over",IF(J1988&lt;=H1988+Tolerance,"On time","Late")))))</f>
        <v/>
      </c>
      <c r="M1988">
        <f>IF(L1988="Late",J1988-H1988,"")</f>
        <v/>
      </c>
    </row>
    <row r="1989">
      <c r="H1989" s="13" t="n"/>
      <c r="J1989" s="13" t="n"/>
      <c r="L1989">
        <f>IF(A1989="","",IF(OR(H1989&lt;PeriodStart,H1989&gt;PeriodEnd),"Out of period",IF(I1989="No access","No access",IF(J1989="","Carried over",IF(J1989&lt;=H1989+Tolerance,"On time","Late")))))</f>
        <v/>
      </c>
      <c r="M1989">
        <f>IF(L1989="Late",J1989-H1989,"")</f>
        <v/>
      </c>
    </row>
    <row r="1990">
      <c r="H1990" s="13" t="n"/>
      <c r="J1990" s="13" t="n"/>
      <c r="L1990">
        <f>IF(A1990="","",IF(OR(H1990&lt;PeriodStart,H1990&gt;PeriodEnd),"Out of period",IF(I1990="No access","No access",IF(J1990="","Carried over",IF(J1990&lt;=H1990+Tolerance,"On time","Late")))))</f>
        <v/>
      </c>
      <c r="M1990">
        <f>IF(L1990="Late",J1990-H1990,"")</f>
        <v/>
      </c>
    </row>
    <row r="1991">
      <c r="H1991" s="13" t="n"/>
      <c r="J1991" s="13" t="n"/>
      <c r="L1991">
        <f>IF(A1991="","",IF(OR(H1991&lt;PeriodStart,H1991&gt;PeriodEnd),"Out of period",IF(I1991="No access","No access",IF(J1991="","Carried over",IF(J1991&lt;=H1991+Tolerance,"On time","Late")))))</f>
        <v/>
      </c>
      <c r="M1991">
        <f>IF(L1991="Late",J1991-H1991,"")</f>
        <v/>
      </c>
    </row>
    <row r="1992">
      <c r="H1992" s="13" t="n"/>
      <c r="J1992" s="13" t="n"/>
      <c r="L1992">
        <f>IF(A1992="","",IF(OR(H1992&lt;PeriodStart,H1992&gt;PeriodEnd),"Out of period",IF(I1992="No access","No access",IF(J1992="","Carried over",IF(J1992&lt;=H1992+Tolerance,"On time","Late")))))</f>
        <v/>
      </c>
      <c r="M1992">
        <f>IF(L1992="Late",J1992-H1992,"")</f>
        <v/>
      </c>
    </row>
    <row r="1993">
      <c r="H1993" s="13" t="n"/>
      <c r="J1993" s="13" t="n"/>
      <c r="L1993">
        <f>IF(A1993="","",IF(OR(H1993&lt;PeriodStart,H1993&gt;PeriodEnd),"Out of period",IF(I1993="No access","No access",IF(J1993="","Carried over",IF(J1993&lt;=H1993+Tolerance,"On time","Late")))))</f>
        <v/>
      </c>
      <c r="M1993">
        <f>IF(L1993="Late",J1993-H1993,"")</f>
        <v/>
      </c>
    </row>
    <row r="1994">
      <c r="H1994" s="13" t="n"/>
      <c r="J1994" s="13" t="n"/>
      <c r="L1994">
        <f>IF(A1994="","",IF(OR(H1994&lt;PeriodStart,H1994&gt;PeriodEnd),"Out of period",IF(I1994="No access","No access",IF(J1994="","Carried over",IF(J1994&lt;=H1994+Tolerance,"On time","Late")))))</f>
        <v/>
      </c>
      <c r="M1994">
        <f>IF(L1994="Late",J1994-H1994,"")</f>
        <v/>
      </c>
    </row>
    <row r="1995">
      <c r="H1995" s="13" t="n"/>
      <c r="J1995" s="13" t="n"/>
      <c r="L1995">
        <f>IF(A1995="","",IF(OR(H1995&lt;PeriodStart,H1995&gt;PeriodEnd),"Out of period",IF(I1995="No access","No access",IF(J1995="","Carried over",IF(J1995&lt;=H1995+Tolerance,"On time","Late")))))</f>
        <v/>
      </c>
      <c r="M1995">
        <f>IF(L1995="Late",J1995-H1995,"")</f>
        <v/>
      </c>
    </row>
    <row r="1996">
      <c r="H1996" s="13" t="n"/>
      <c r="J1996" s="13" t="n"/>
      <c r="L1996">
        <f>IF(A1996="","",IF(OR(H1996&lt;PeriodStart,H1996&gt;PeriodEnd),"Out of period",IF(I1996="No access","No access",IF(J1996="","Carried over",IF(J1996&lt;=H1996+Tolerance,"On time","Late")))))</f>
        <v/>
      </c>
      <c r="M1996">
        <f>IF(L1996="Late",J1996-H1996,"")</f>
        <v/>
      </c>
    </row>
    <row r="1997">
      <c r="H1997" s="13" t="n"/>
      <c r="J1997" s="13" t="n"/>
      <c r="L1997">
        <f>IF(A1997="","",IF(OR(H1997&lt;PeriodStart,H1997&gt;PeriodEnd),"Out of period",IF(I1997="No access","No access",IF(J1997="","Carried over",IF(J1997&lt;=H1997+Tolerance,"On time","Late")))))</f>
        <v/>
      </c>
      <c r="M1997">
        <f>IF(L1997="Late",J1997-H1997,"")</f>
        <v/>
      </c>
    </row>
    <row r="1998">
      <c r="H1998" s="13" t="n"/>
      <c r="J1998" s="13" t="n"/>
      <c r="L1998">
        <f>IF(A1998="","",IF(OR(H1998&lt;PeriodStart,H1998&gt;PeriodEnd),"Out of period",IF(I1998="No access","No access",IF(J1998="","Carried over",IF(J1998&lt;=H1998+Tolerance,"On time","Late")))))</f>
        <v/>
      </c>
      <c r="M1998">
        <f>IF(L1998="Late",J1998-H1998,"")</f>
        <v/>
      </c>
    </row>
    <row r="1999">
      <c r="H1999" s="13" t="n"/>
      <c r="J1999" s="13" t="n"/>
      <c r="L1999">
        <f>IF(A1999="","",IF(OR(H1999&lt;PeriodStart,H1999&gt;PeriodEnd),"Out of period",IF(I1999="No access","No access",IF(J1999="","Carried over",IF(J1999&lt;=H1999+Tolerance,"On time","Late")))))</f>
        <v/>
      </c>
      <c r="M1999">
        <f>IF(L1999="Late",J1999-H1999,"")</f>
        <v/>
      </c>
    </row>
    <row r="2000">
      <c r="H2000" s="13" t="n"/>
      <c r="J2000" s="13" t="n"/>
      <c r="L2000">
        <f>IF(A2000="","",IF(OR(H2000&lt;PeriodStart,H2000&gt;PeriodEnd),"Out of period",IF(I2000="No access","No access",IF(J2000="","Carried over",IF(J2000&lt;=H2000+Tolerance,"On time","Late")))))</f>
        <v/>
      </c>
      <c r="M2000">
        <f>IF(L2000="Late",J2000-H2000,"")</f>
        <v/>
      </c>
    </row>
    <row r="2001">
      <c r="H2001" s="13" t="n"/>
      <c r="J2001" s="13" t="n"/>
      <c r="L2001">
        <f>IF(A2001="","",IF(OR(H2001&lt;PeriodStart,H2001&gt;PeriodEnd),"Out of period",IF(I2001="No access","No access",IF(J2001="","Carried over",IF(J2001&lt;=H2001+Tolerance,"On time","Late")))))</f>
        <v/>
      </c>
      <c r="M2001">
        <f>IF(L2001="Late",J2001-H2001,"")</f>
        <v/>
      </c>
    </row>
  </sheetData>
  <autoFilter ref="A1:M2001"/>
  <conditionalFormatting sqref="A2:M2001">
    <cfRule type="expression" priority="1" dxfId="3" stopIfTrue="1">
      <formula>AND($G2="Y",$L2="Carried over")</formula>
    </cfRule>
    <cfRule type="expression" priority="2" dxfId="4">
      <formula>OR($L2="Late",$L2="Carried over",$L2="No access")</formula>
    </cfRule>
  </conditionalFormatting>
  <dataValidations count="2">
    <dataValidation sqref="I2:I2001" showDropDown="0" showInputMessage="0" showErrorMessage="0" allowBlank="1" type="list">
      <formula1>"Completed,Open,No access"</formula1>
    </dataValidation>
    <dataValidation sqref="G2:G2001" showDropDown="0" showInputMessage="0" showErrorMessage="0" allowBlank="1" type="list">
      <formula1>"Y,N"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</cols>
  <sheetData>
    <row r="1">
      <c r="A1" s="7" t="inlineStr">
        <is>
          <t>site_id</t>
        </is>
      </c>
      <c r="B1" s="7" t="inlineStr">
        <is>
          <t>site_name</t>
        </is>
      </c>
      <c r="C1" s="7" t="inlineStr">
        <is>
          <t>region</t>
        </is>
      </c>
    </row>
    <row r="2">
      <c r="A2" t="inlineStr">
        <is>
          <t>S01</t>
        </is>
      </c>
      <c r="B2" t="inlineStr">
        <is>
          <t>Halden Court Offices</t>
        </is>
      </c>
      <c r="C2" t="inlineStr">
        <is>
          <t>North</t>
        </is>
      </c>
    </row>
    <row r="3">
      <c r="A3" t="inlineStr">
        <is>
          <t>S02</t>
        </is>
      </c>
      <c r="B3" t="inlineStr">
        <is>
          <t>Brookmere Medical Centre</t>
        </is>
      </c>
      <c r="C3" t="inlineStr">
        <is>
          <t>Midlands</t>
        </is>
      </c>
    </row>
    <row r="4">
      <c r="A4" t="inlineStr">
        <is>
          <t>S03</t>
        </is>
      </c>
      <c r="B4" t="inlineStr">
        <is>
          <t>Corran Street Depot</t>
        </is>
      </c>
      <c r="C4" t="inlineStr">
        <is>
          <t>North</t>
        </is>
      </c>
    </row>
    <row r="5">
      <c r="A5" t="inlineStr">
        <is>
          <t>S04</t>
        </is>
      </c>
      <c r="B5" t="inlineStr">
        <is>
          <t>Ashwell Primary School</t>
        </is>
      </c>
      <c r="C5" t="inlineStr">
        <is>
          <t>South East</t>
        </is>
      </c>
    </row>
    <row r="6">
      <c r="A6" t="inlineStr">
        <is>
          <t>S05</t>
        </is>
      </c>
      <c r="B6" t="inlineStr">
        <is>
          <t>Pellow Retail Unit 7</t>
        </is>
      </c>
      <c r="C6" t="inlineStr">
        <is>
          <t>South East</t>
        </is>
      </c>
    </row>
    <row r="7">
      <c r="A7" t="inlineStr">
        <is>
          <t>S06</t>
        </is>
      </c>
      <c r="B7" t="inlineStr">
        <is>
          <t>Fenmoor Library</t>
        </is>
      </c>
      <c r="C7" t="inlineStr">
        <is>
          <t>Midlands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70" customWidth="1" min="3" max="3"/>
  </cols>
  <sheetData>
    <row r="1">
      <c r="A1" s="7" t="inlineStr">
        <is>
          <t>Setting</t>
        </is>
      </c>
      <c r="B1" s="7" t="inlineStr">
        <is>
          <t>Value</t>
        </is>
      </c>
      <c r="C1" s="7" t="inlineStr">
        <is>
          <t>Notes</t>
        </is>
      </c>
    </row>
    <row r="2">
      <c r="A2" t="inlineStr">
        <is>
          <t>Period start</t>
        </is>
      </c>
      <c r="B2" s="14" t="n">
        <v>46296</v>
      </c>
      <c r="C2" s="6" t="inlineStr">
        <is>
          <t>First day of the reporting period</t>
        </is>
      </c>
    </row>
    <row r="3">
      <c r="A3" t="inlineStr">
        <is>
          <t>Period end</t>
        </is>
      </c>
      <c r="B3" s="14" t="n">
        <v>46326</v>
      </c>
      <c r="C3" s="6" t="inlineStr">
        <is>
          <t>Last day of the reporting period</t>
        </is>
      </c>
    </row>
    <row r="4">
      <c r="A4" t="inlineStr">
        <is>
          <t>Tolerance (days after due date)</t>
        </is>
      </c>
      <c r="B4" s="15" t="n">
        <v>0</v>
      </c>
      <c r="C4" s="6" t="inlineStr">
        <is>
          <t>0 means the due date is already the end of the permitted window</t>
        </is>
      </c>
    </row>
    <row r="5">
      <c r="A5" t="inlineStr">
        <is>
          <t>Green threshold (adjusted compliance)</t>
        </is>
      </c>
      <c r="B5" s="16" t="n">
        <v>0.95</v>
      </c>
      <c r="C5" s="6" t="inlineStr">
        <is>
          <t>At or above this is Green (example value)</t>
        </is>
      </c>
    </row>
    <row r="6">
      <c r="A6" t="inlineStr">
        <is>
          <t>Amber threshold (adjusted compliance)</t>
        </is>
      </c>
      <c r="B6" s="16" t="n">
        <v>0.85</v>
      </c>
      <c r="C6" s="6" t="inlineStr">
        <is>
          <t>At or above this, but below Green, is Amber (example value)</t>
        </is>
      </c>
    </row>
    <row r="8">
      <c r="A8" s="6" t="inlineStr">
        <is>
          <t>Sample data in this workbook is fictional.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2026-11-05T21:07:36Z</dcterms:created>
  <dcterms:modified xmlns:dcterms="http://purl.org/dc/terms/" xmlns:xsi="http://www.w3.org/2001/XMLSchema-instance" xsi:type="dcterms:W3CDTF">2026-11-05T21:07:36Z</dcterms:modified>
</cp:coreProperties>
</file>